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ejarano\Dropbox\FindeterSBJ\Nama\"/>
    </mc:Choice>
  </mc:AlternateContent>
  <bookViews>
    <workbookView xWindow="0" yWindow="0" windowWidth="24000" windowHeight="9135"/>
  </bookViews>
  <sheets>
    <sheet name="Hoja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IR_QUALITY">#REF!</definedName>
    <definedName name="AQ_budget_actual">#REF!</definedName>
    <definedName name="Baxter">#REF!</definedName>
    <definedName name="budget_actual">#REF!</definedName>
    <definedName name="CCAP_EU_Fringe">'[1]Fringe Estimate FY2014'!$E$44</definedName>
    <definedName name="CCAP_US_Fringe">'[1]Fringe Estimate FY2014'!$E$42</definedName>
    <definedName name="CO2__DOMESTIC">#REF!</definedName>
    <definedName name="CO2_budget_actual">#REF!</definedName>
    <definedName name="CO2_INTERNATIONAL">#REF!</definedName>
    <definedName name="current">'[1]Salaries &amp; Rates CY 2013&amp;14'!#REF!</definedName>
    <definedName name="Cut_off">[2]Definitions!$C$11</definedName>
    <definedName name="D">[3]Salaries!$C$3</definedName>
    <definedName name="Days">'[1]Salaries &amp; Rates CY 2013&amp;14'!#REF!</definedName>
    <definedName name="de">[4]Definitions!$B$6</definedName>
    <definedName name="Delta">[5]Definitions!$B$6</definedName>
    <definedName name="DS">[6]Definitions!$J$40</definedName>
    <definedName name="EU_USD_ER">[1]Assumptions!$D$19</definedName>
    <definedName name="EUR_USD">[7]ODC!#REF!</definedName>
    <definedName name="EUROS">'[7]TC - NAMA Facility'!$B$35</definedName>
    <definedName name="ExchangeRate">'[7]CCAP Program Budget Summary'!#REF!</definedName>
    <definedName name="FAD">'[2]Staff (Next 12 Months)'!$Z$148</definedName>
    <definedName name="FD">[6]Definitions!$C$3</definedName>
    <definedName name="FHF">'[8]Staff (Next 12 Months)'!$AH$165</definedName>
    <definedName name="fi">[4]Definitions!$B$2</definedName>
    <definedName name="Fr">[5]Definitions!$I$18</definedName>
    <definedName name="Fringe">[5]Definitions!$B$2</definedName>
    <definedName name="Fringe2">[2]Definitions!$C$3</definedName>
    <definedName name="FY08REVENUE">[3]Grants!$D$194:$BI$300</definedName>
    <definedName name="GBP_USD">[7]ODC!#REF!</definedName>
    <definedName name="Header">[2]Salaries!$E$1</definedName>
    <definedName name="hours">'[1]Salaries &amp; Rates CY 2013&amp;14'!#REF!</definedName>
    <definedName name="hr">#REF!</definedName>
    <definedName name="hrs">[9]Salaries!#REF!</definedName>
    <definedName name="Koosh">'[10]AFD FFEM Proposal'!#REF!</definedName>
    <definedName name="M">'[6]Print Commands'!$B$46:$B$58</definedName>
    <definedName name="Months">'[2]Print Commands'!$B$46:$B$58</definedName>
    <definedName name="O">[8]Definitions!$I$19</definedName>
    <definedName name="OH">[5]Definitions!$I$19</definedName>
    <definedName name="ol">[4]Definitions!$I$19</definedName>
    <definedName name="RE">[6]Definitions!$C$8</definedName>
    <definedName name="Remaining">[2]Definitions!$C$8</definedName>
    <definedName name="Rent">[2]Definitions!$J$40</definedName>
    <definedName name="S">[3]Salaries!#REF!</definedName>
    <definedName name="sal">'[4]Staff (Next 12 Months)'!$AH$165</definedName>
    <definedName name="Salaries">'[5]Staff (Next 12 Months)'!$AH$165</definedName>
    <definedName name="SJLD">[6]Definitions!$C$11</definedName>
    <definedName name="Solomon">#REF!</definedName>
    <definedName name="summary">#REF!</definedName>
    <definedName name="Timesheet1">#REF!</definedName>
    <definedName name="Timesheet2">#REF!</definedName>
    <definedName name="transp_budget_actual">#REF!</definedName>
    <definedName name="TRANSPORTATION">#REF!</definedName>
    <definedName name="W">[6]Salaries!$E$1</definedName>
    <definedName name="Wink">'[10]AFD FFEM Proposal'!#REF!</definedName>
    <definedName name="Working_days">[1]Assumptions!$D$9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6" i="1"/>
  <c r="C17" i="1"/>
  <c r="C18" i="1"/>
  <c r="C19" i="1"/>
  <c r="C15" i="1"/>
  <c r="C4" i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<sst xmlns="http://schemas.openxmlformats.org/spreadsheetml/2006/main" count="23" uniqueCount="19">
  <si>
    <t>Detailed Budget TC Component</t>
  </si>
  <si>
    <t>Description</t>
  </si>
  <si>
    <t>Total Euros</t>
  </si>
  <si>
    <t>Total USD</t>
  </si>
  <si>
    <t>1. Local experts</t>
  </si>
  <si>
    <t xml:space="preserve">2. International experts </t>
  </si>
  <si>
    <t>3. Local support staff</t>
  </si>
  <si>
    <t>4. Travel costs</t>
  </si>
  <si>
    <t>5. Training costs</t>
  </si>
  <si>
    <t>6. Estimated subsidy needs (sub-total)</t>
  </si>
  <si>
    <t>7. Other costs</t>
  </si>
  <si>
    <r>
      <t xml:space="preserve">8. Supporting cost </t>
    </r>
    <r>
      <rPr>
        <b/>
        <i/>
        <sz val="11"/>
        <color theme="1"/>
        <rFont val="Arial"/>
        <family val="2"/>
      </rPr>
      <t>(specification required)</t>
    </r>
  </si>
  <si>
    <t>Grand Total</t>
  </si>
  <si>
    <t>Detailed Budget FC Component</t>
  </si>
  <si>
    <t>Local experts</t>
  </si>
  <si>
    <t>Travel costs</t>
  </si>
  <si>
    <t>Indirect costs</t>
  </si>
  <si>
    <t xml:space="preserve">Audit </t>
  </si>
  <si>
    <t xml:space="preserve">Catalytic projet investment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</si>
</sst>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р_._-;\-* #,##0.00_р_._-;_-* &quot;-&quot;??_р_._-;_-@_-"/>
    <numFmt numFmtId="166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theme="0"/>
      <name val="Arial"/>
      <family val="2"/>
    </font>
    <font>
      <b/>
      <sz val="14"/>
      <name val="Arial Cyr"/>
      <charset val="204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2" xfId="2" applyFont="1" applyBorder="1" applyAlignment="1" applyProtection="1">
      <alignment horizontal="left" vertical="center" indent="1"/>
    </xf>
    <xf numFmtId="164" fontId="4" fillId="0" borderId="2" xfId="2" applyNumberFormat="1" applyFont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left" vertical="center" indent="1"/>
    </xf>
    <xf numFmtId="166" fontId="5" fillId="3" borderId="3" xfId="3" applyNumberFormat="1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horizontal="left" vertical="center" indent="1"/>
    </xf>
    <xf numFmtId="166" fontId="7" fillId="3" borderId="3" xfId="3" applyNumberFormat="1" applyFont="1" applyFill="1" applyBorder="1" applyAlignment="1" applyProtection="1">
      <alignment vertical="center"/>
    </xf>
    <xf numFmtId="9" fontId="0" fillId="0" borderId="0" xfId="1" applyFont="1"/>
    <xf numFmtId="0" fontId="2" fillId="0" borderId="0" xfId="2" applyProtection="1">
      <protection locked="0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</xf>
    <xf numFmtId="166" fontId="0" fillId="0" borderId="0" xfId="0" applyNumberFormat="1"/>
  </cellXfs>
  <cellStyles count="4">
    <cellStyle name="Comma 7" xfId="3"/>
    <cellStyle name="Normal" xfId="0" builtinId="0"/>
    <cellStyle name="Normal 17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/Financial%20Planning/FP&amp;A%20Spreadsheet/CY2013-14%2009-25-2013%20CCAP%20FP&amp;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inkelman/AppData/Local/Microsoft/Windows/Temporary%20Internet%20Files/Content.Outlook/1OCH55V5/CCAP%20internal%20budget%20for%20TOD%20NAMA%20and%20AFD%20(June%2012%2020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llan/Local%20Settings/Temporary%20Internet%20Files/OLK78/Revenue%20Forecast%20@%20043006%20(Revised%202007%20budget)%206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ccounting%20at%20FY06/Budget/FY07%20BUDGET/Ind%20costs%20bud%2007%20v1%206-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Documents%20and%20Settings/jlee/Local%20Settings/Temporary%20Internet%20Files/OLKEB/4-12-05%20Revenue%20Forecast%20(FY%2006)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llan/Local%20Settings/Temporary%20Internet%20Files/OLK78/FY06%20BUDGET/4-12-05%20Revenue%20Forecast%20(FY%2006)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ccounting%20at%20FY06/Budget/FY07%20BUDGET/Revenue%20Forecast%20@%20043006%20(Revised%202007%20budget)%206-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mpo/AppData/Local/Microsoft/Windows/Temporary%20Internet%20Files/Content.Outlook/OBHYLXL1/COL%20TOD%20Implementing%20Phase%20Budget%208-28-14%20full%20vers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ccounting%20at%20FY06/Budget/FY07%20BUDGET/FY06%20BUDGET/4-12-05%20Revenue%20Forecast%20(FY%2006)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/Accounting%20at%20FY06/Budget/FY07%20BUDGET/MID%20YEAR%20CCAP%20BUDGET%20Forecast%202-28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FY 2013"/>
      <sheetName val="Funding Sources FY06-14  (%)"/>
      <sheetName val="Revenue Sources (2006 - 2014)"/>
      <sheetName val="Expenses FY13"/>
      <sheetName val="FTE vs. Revenue"/>
      <sheetName val="Rev Sources charts"/>
      <sheetName val="Revenue Sources FY 2014"/>
      <sheetName val="FY 2013 Budget Summary"/>
      <sheetName val="FY 2014 Budget Summary "/>
      <sheetName val="Bottom-up Budget"/>
      <sheetName val="Staffing Matrix"/>
      <sheetName val="Consultants Matrix"/>
      <sheetName val="Indirect Cost"/>
      <sheetName val="Budget Summary (Operating P (2)"/>
      <sheetName val="Brd Book Statement of Act 2013"/>
      <sheetName val="Program Costs"/>
      <sheetName val="MAIN project module"/>
      <sheetName val="Salaries &amp; Rates CY 2013&amp;14"/>
      <sheetName val="Fringe Estimate FY2014"/>
      <sheetName val="Board Book Worksheets"/>
      <sheetName val="Commitments &amp; Timing CY 12-13"/>
      <sheetName val="Committments Cashflow CY 12-13"/>
      <sheetName val="C&amp;E March 2013"/>
      <sheetName val="Board Projections"/>
      <sheetName val="Program Financials - Feb13"/>
      <sheetName val="Revenue (wo carrover)"/>
      <sheetName val="Expenses FY13-presentation"/>
      <sheetName val="Options for CY 2013"/>
      <sheetName val="Assumptions"/>
      <sheetName val="Final GIZ Budget"/>
      <sheetName val="Waste NAMA"/>
      <sheetName val="Horizontal Coordination"/>
      <sheetName val="Germany-MAIN Amendment"/>
      <sheetName val="Official Dnmark MAIN Budget_rev"/>
      <sheetName val="FY 2012 Budget Summary"/>
      <sheetName val="Jul 2011-Mar 2012"/>
      <sheetName val="Apr 2012-Jun 2012"/>
      <sheetName val="Commitment&amp;ExpensesMar12"/>
      <sheetName val="September 2012"/>
      <sheetName val="CCAC Budget"/>
      <sheetName val="Canada Budget"/>
      <sheetName val="Waste Pgm - Consultants"/>
      <sheetName val="Waste Pgm - Events"/>
      <sheetName val="Waste Pgm - CCAP Travel"/>
      <sheetName val="12-month Fwd Cash Projection"/>
      <sheetName val="MAIN Budget"/>
      <sheetName val="MAIN - Events"/>
      <sheetName val="MAIN - Consultants"/>
      <sheetName val="MAIN - CCAP Event Travel"/>
      <sheetName val="MAIN - Staff"/>
      <sheetName val="MAIN - Allocations"/>
      <sheetName val="CY 2011 Fund Balance"/>
      <sheetName val="CY 2011 OH Analysis"/>
      <sheetName val="Indirects _dont use"/>
      <sheetName val="Salary Alloc"/>
      <sheetName val="New Alloc"/>
      <sheetName val="2010 Revenue"/>
      <sheetName val="Pgm Sum 2010"/>
      <sheetName val="revenue Sources FY03-11"/>
      <sheetName val="Existing "/>
      <sheetName val="Rev. Sources"/>
      <sheetName val="Reve &amp; Def Rev"/>
      <sheetName val="Total Rev Sources"/>
      <sheetName val="Board Budget FY 2012"/>
      <sheetName val="DFID Project Module"/>
      <sheetName val="Official Denmark MAIN Bdget_old"/>
      <sheetName val="Denmark Peru Module"/>
      <sheetName val="Germany ICI Amended budget"/>
      <sheetName val="Billable Vs Eligible"/>
      <sheetName val="Cashflow Statement (Waste)"/>
      <sheetName val="Cashflow Statement - variance"/>
      <sheetName val="Cashflow Statement Consolidated"/>
      <sheetName val="Cashflow Statement (MAIN)"/>
      <sheetName val="Cashflow Statement - Submitted"/>
      <sheetName val="Waste Pgm - Allocations"/>
      <sheetName val="Canadian Module"/>
      <sheetName val="Fringe Estimate CY2013"/>
      <sheetName val="Waste Pgm - Staff"/>
      <sheetName val="Analysis - Events and OTG NAMA"/>
      <sheetName val="Costs for activities"/>
      <sheetName val="Fundraising Targets"/>
      <sheetName val="Fundraising Targets - II"/>
      <sheetName val="Admin &amp; OH Costs "/>
      <sheetName val="Program Budgets ---&gt;&gt;&gt;"/>
      <sheetName val="CCAC MSW"/>
      <sheetName val="Germany ICI Renewal  - Phase 2"/>
      <sheetName val="Germany ICI Renewal - Phase 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E42">
            <v>0.24489563551123253</v>
          </cell>
        </row>
        <row r="44">
          <cell r="E44">
            <v>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>
        <row r="9">
          <cell r="D9">
            <v>264</v>
          </cell>
        </row>
        <row r="19">
          <cell r="D19">
            <v>1.3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unding Sources"/>
      <sheetName val="AFD FFEM Proposal"/>
      <sheetName val="TC - NAMA Facility"/>
      <sheetName val="CCAP Summary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Commands"/>
      <sheetName val="Staff FY 1999 (hours)"/>
      <sheetName val="Old Staff Allocation"/>
      <sheetName val="Grants"/>
      <sheetName val="Staff (Next 12 Months)"/>
      <sheetName val="Salaries"/>
      <sheetName val="Definitions"/>
      <sheetName val="Funding Summary"/>
      <sheetName val="2005 Budget"/>
      <sheetName val="2007 Budget"/>
      <sheetName val="2003 Budget"/>
      <sheetName val="3 months spending"/>
      <sheetName val="2002 Budget"/>
      <sheetName val="Email to Proj Mgrs"/>
      <sheetName val="FOC &amp; Dues"/>
      <sheetName val="Prague OH and Fringe"/>
      <sheetName val="Staff FY 1999"/>
      <sheetName val="Travel"/>
    </sheetNames>
    <sheetDataSet>
      <sheetData sheetId="0" refreshError="1">
        <row r="46">
          <cell r="B46" t="str">
            <v>January</v>
          </cell>
        </row>
        <row r="47">
          <cell r="B47" t="str">
            <v>February</v>
          </cell>
        </row>
        <row r="48">
          <cell r="B48" t="str">
            <v>March</v>
          </cell>
        </row>
        <row r="49">
          <cell r="B49" t="str">
            <v>April</v>
          </cell>
        </row>
        <row r="50">
          <cell r="B50" t="str">
            <v>May</v>
          </cell>
        </row>
        <row r="51">
          <cell r="B51" t="str">
            <v>June</v>
          </cell>
        </row>
        <row r="52">
          <cell r="B52" t="str">
            <v>July</v>
          </cell>
        </row>
        <row r="53">
          <cell r="B53" t="str">
            <v>August</v>
          </cell>
        </row>
        <row r="54">
          <cell r="B54" t="str">
            <v>September</v>
          </cell>
        </row>
        <row r="55">
          <cell r="B55" t="str">
            <v>October</v>
          </cell>
        </row>
        <row r="56">
          <cell r="B56" t="str">
            <v>November</v>
          </cell>
        </row>
        <row r="57">
          <cell r="B57" t="str">
            <v>December</v>
          </cell>
        </row>
        <row r="58">
          <cell r="B58" t="str">
            <v>None</v>
          </cell>
        </row>
      </sheetData>
      <sheetData sheetId="1"/>
      <sheetData sheetId="2"/>
      <sheetData sheetId="3"/>
      <sheetData sheetId="4" refreshError="1">
        <row r="148">
          <cell r="Z148">
            <v>0.08</v>
          </cell>
        </row>
      </sheetData>
      <sheetData sheetId="5" refreshError="1">
        <row r="1">
          <cell r="E1" t="str">
            <v>Remaining Months Start 7/1/06</v>
          </cell>
        </row>
      </sheetData>
      <sheetData sheetId="6" refreshError="1">
        <row r="3">
          <cell r="C3">
            <v>1.351</v>
          </cell>
        </row>
        <row r="8">
          <cell r="C8">
            <v>12</v>
          </cell>
        </row>
        <row r="11">
          <cell r="C11">
            <v>0.5</v>
          </cell>
        </row>
        <row r="40">
          <cell r="J40">
            <v>0.20200000000000001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3"/>
      <sheetName val="Budget Summary"/>
      <sheetName val="Indirect Cost"/>
      <sheetName val="Salary Alloc"/>
      <sheetName val="New Alloc"/>
      <sheetName val="Chart2"/>
      <sheetName val="Chart1"/>
      <sheetName val="Salaries"/>
      <sheetName val="Grants"/>
      <sheetName val="Budget Summary HLTS"/>
      <sheetName val="Brd Book Budg Sum"/>
      <sheetName val="FY06 Budget &amp; Projected Actuals"/>
      <sheetName val="FY06 Projec Act vs. FY07 BUDGET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>
        <row r="3">
          <cell r="C3">
            <v>7</v>
          </cell>
        </row>
      </sheetData>
      <sheetData sheetId="8">
        <row r="195">
          <cell r="M195">
            <v>18868.810000000001</v>
          </cell>
          <cell r="O195">
            <v>18868.810000000001</v>
          </cell>
          <cell r="Q195">
            <v>18868.810000000001</v>
          </cell>
          <cell r="U195">
            <v>18868.810000000001</v>
          </cell>
          <cell r="V195">
            <v>0</v>
          </cell>
          <cell r="W195">
            <v>18868.810000000001</v>
          </cell>
          <cell r="Z195">
            <v>0</v>
          </cell>
          <cell r="AB195">
            <v>0</v>
          </cell>
          <cell r="AD195">
            <v>0</v>
          </cell>
          <cell r="AF195">
            <v>0</v>
          </cell>
          <cell r="AH195">
            <v>0</v>
          </cell>
          <cell r="AJ195">
            <v>0</v>
          </cell>
          <cell r="AK195">
            <v>1</v>
          </cell>
          <cell r="AL195">
            <v>0</v>
          </cell>
          <cell r="AP195">
            <v>1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X195">
            <v>0</v>
          </cell>
          <cell r="AY195">
            <v>0</v>
          </cell>
          <cell r="AZ195">
            <v>0.33946990468729599</v>
          </cell>
          <cell r="BB195">
            <v>0</v>
          </cell>
          <cell r="BC195">
            <v>0</v>
          </cell>
          <cell r="BE195">
            <v>1</v>
          </cell>
          <cell r="BG195">
            <v>0.13333333333333333</v>
          </cell>
          <cell r="BI195">
            <v>0</v>
          </cell>
        </row>
        <row r="196">
          <cell r="D196">
            <v>30000</v>
          </cell>
          <cell r="L196">
            <v>30000</v>
          </cell>
          <cell r="M196">
            <v>0</v>
          </cell>
          <cell r="N196">
            <v>20391</v>
          </cell>
          <cell r="O196">
            <v>9609</v>
          </cell>
          <cell r="Q196">
            <v>8395</v>
          </cell>
          <cell r="U196">
            <v>8395</v>
          </cell>
          <cell r="V196">
            <v>0</v>
          </cell>
          <cell r="W196">
            <v>8395</v>
          </cell>
          <cell r="X196">
            <v>0</v>
          </cell>
          <cell r="Z196">
            <v>0</v>
          </cell>
          <cell r="AB196">
            <v>0</v>
          </cell>
          <cell r="AD196">
            <v>0</v>
          </cell>
          <cell r="AF196">
            <v>0</v>
          </cell>
          <cell r="AH196">
            <v>0</v>
          </cell>
          <cell r="AJ196">
            <v>1214</v>
          </cell>
          <cell r="AK196">
            <v>1</v>
          </cell>
          <cell r="AL196">
            <v>0</v>
          </cell>
          <cell r="AP196">
            <v>1</v>
          </cell>
          <cell r="AR196">
            <v>1214</v>
          </cell>
          <cell r="AS196">
            <v>0</v>
          </cell>
          <cell r="AT196">
            <v>0</v>
          </cell>
          <cell r="AU196">
            <v>1214</v>
          </cell>
          <cell r="AV196">
            <v>1214</v>
          </cell>
          <cell r="AX196">
            <v>0</v>
          </cell>
          <cell r="AY196">
            <v>0</v>
          </cell>
          <cell r="AZ196">
            <v>0.80303030303030298</v>
          </cell>
          <cell r="BB196">
            <v>0</v>
          </cell>
          <cell r="BC196">
            <v>0</v>
          </cell>
          <cell r="BE196">
            <v>1</v>
          </cell>
          <cell r="BF196">
            <v>0.1483948435324928</v>
          </cell>
          <cell r="BG196">
            <v>0.1483948435324928</v>
          </cell>
          <cell r="BI196">
            <v>1214</v>
          </cell>
        </row>
        <row r="197"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  <cell r="AF197">
            <v>0</v>
          </cell>
          <cell r="AH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80000</v>
          </cell>
          <cell r="AO197">
            <v>0.4</v>
          </cell>
          <cell r="AP197">
            <v>1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0</v>
          </cell>
          <cell r="AY197">
            <v>0</v>
          </cell>
          <cell r="AZ197">
            <v>0.80303030303030298</v>
          </cell>
          <cell r="BB197">
            <v>0</v>
          </cell>
          <cell r="BC197">
            <v>0</v>
          </cell>
          <cell r="BE197">
            <v>0</v>
          </cell>
          <cell r="BF197">
            <v>0.1483948435324928</v>
          </cell>
          <cell r="BG197">
            <v>0.16666666666666666</v>
          </cell>
          <cell r="BI197">
            <v>0</v>
          </cell>
        </row>
        <row r="198">
          <cell r="D198">
            <v>170000</v>
          </cell>
          <cell r="L198">
            <v>170000</v>
          </cell>
          <cell r="N198">
            <v>2859</v>
          </cell>
          <cell r="O198">
            <v>167141</v>
          </cell>
          <cell r="Q198">
            <v>166099</v>
          </cell>
          <cell r="U198">
            <v>166099</v>
          </cell>
          <cell r="V198">
            <v>0</v>
          </cell>
          <cell r="W198">
            <v>166099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  <cell r="AH198">
            <v>0</v>
          </cell>
          <cell r="AJ198">
            <v>1042</v>
          </cell>
          <cell r="AK198">
            <v>1</v>
          </cell>
          <cell r="AP198">
            <v>1</v>
          </cell>
          <cell r="AR198">
            <v>1042</v>
          </cell>
          <cell r="AS198">
            <v>0</v>
          </cell>
          <cell r="AU198">
            <v>1042</v>
          </cell>
          <cell r="AV198">
            <v>1042</v>
          </cell>
          <cell r="AX198">
            <v>0</v>
          </cell>
          <cell r="AY198">
            <v>0</v>
          </cell>
          <cell r="AZ198">
            <v>0.27409132646592527</v>
          </cell>
          <cell r="BB198">
            <v>0</v>
          </cell>
          <cell r="BC198">
            <v>0.15185000000000001</v>
          </cell>
          <cell r="BE198">
            <v>1</v>
          </cell>
          <cell r="BF198">
            <v>0.1483948435324928</v>
          </cell>
          <cell r="BG198">
            <v>0.1483948435324928</v>
          </cell>
          <cell r="BI198">
            <v>1042</v>
          </cell>
        </row>
        <row r="199">
          <cell r="L199">
            <v>0</v>
          </cell>
          <cell r="O199">
            <v>0</v>
          </cell>
          <cell r="U199">
            <v>0</v>
          </cell>
          <cell r="V199">
            <v>0</v>
          </cell>
          <cell r="W199">
            <v>0</v>
          </cell>
          <cell r="Z199">
            <v>0</v>
          </cell>
          <cell r="AB199">
            <v>0</v>
          </cell>
          <cell r="AD199">
            <v>0</v>
          </cell>
          <cell r="AF199">
            <v>0</v>
          </cell>
          <cell r="AH199">
            <v>0</v>
          </cell>
          <cell r="AJ199">
            <v>0</v>
          </cell>
          <cell r="AK199">
            <v>1</v>
          </cell>
          <cell r="AP199">
            <v>1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0</v>
          </cell>
          <cell r="AY199">
            <v>0</v>
          </cell>
          <cell r="AZ199">
            <v>0.36558297427862646</v>
          </cell>
          <cell r="BB199">
            <v>0</v>
          </cell>
          <cell r="BC199">
            <v>0</v>
          </cell>
          <cell r="BE199">
            <v>0</v>
          </cell>
          <cell r="BG199">
            <v>6.6666666666666666E-2</v>
          </cell>
          <cell r="BI199">
            <v>0</v>
          </cell>
        </row>
        <row r="200">
          <cell r="L200">
            <v>0</v>
          </cell>
          <cell r="O200">
            <v>0</v>
          </cell>
          <cell r="U200">
            <v>0</v>
          </cell>
          <cell r="V200">
            <v>0</v>
          </cell>
          <cell r="W200">
            <v>0</v>
          </cell>
          <cell r="Z200">
            <v>0</v>
          </cell>
          <cell r="AB200">
            <v>0</v>
          </cell>
          <cell r="AD200">
            <v>0</v>
          </cell>
          <cell r="AF200">
            <v>0</v>
          </cell>
          <cell r="AH200">
            <v>0</v>
          </cell>
          <cell r="AJ200">
            <v>0</v>
          </cell>
          <cell r="AK200">
            <v>1</v>
          </cell>
          <cell r="AM200">
            <v>80000</v>
          </cell>
          <cell r="AO200">
            <v>0.4</v>
          </cell>
          <cell r="AP200">
            <v>1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X200">
            <v>0</v>
          </cell>
          <cell r="AY200">
            <v>0</v>
          </cell>
          <cell r="AZ200">
            <v>7.8339208773991406E-2</v>
          </cell>
          <cell r="BB200">
            <v>0</v>
          </cell>
          <cell r="BC200">
            <v>0.7</v>
          </cell>
          <cell r="BE200">
            <v>0</v>
          </cell>
          <cell r="BF200">
            <v>0.1483948435324928</v>
          </cell>
          <cell r="BG200">
            <v>0.1</v>
          </cell>
          <cell r="BI200">
            <v>0</v>
          </cell>
        </row>
        <row r="201">
          <cell r="L201">
            <v>0</v>
          </cell>
          <cell r="O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0</v>
          </cell>
          <cell r="AF201">
            <v>0</v>
          </cell>
          <cell r="AH201">
            <v>0</v>
          </cell>
          <cell r="AJ201">
            <v>0</v>
          </cell>
          <cell r="AK201">
            <v>1</v>
          </cell>
          <cell r="AP201">
            <v>1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0</v>
          </cell>
          <cell r="AY201">
            <v>0</v>
          </cell>
          <cell r="AZ201">
            <v>0.33357037072757822</v>
          </cell>
          <cell r="BB201">
            <v>0</v>
          </cell>
          <cell r="BC201">
            <v>0</v>
          </cell>
          <cell r="BE201">
            <v>0</v>
          </cell>
          <cell r="BF201">
            <v>0.1483948435324928</v>
          </cell>
          <cell r="BG201">
            <v>0.1483948435324928</v>
          </cell>
          <cell r="BI201">
            <v>0</v>
          </cell>
        </row>
        <row r="202">
          <cell r="D202">
            <v>200000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200000</v>
          </cell>
          <cell r="M202">
            <v>18868.810000000001</v>
          </cell>
          <cell r="N202">
            <v>23250</v>
          </cell>
          <cell r="O202">
            <v>195618.81</v>
          </cell>
          <cell r="P202">
            <v>0</v>
          </cell>
          <cell r="Q202">
            <v>193362.81</v>
          </cell>
          <cell r="R202">
            <v>0</v>
          </cell>
          <cell r="S202">
            <v>0</v>
          </cell>
          <cell r="T202">
            <v>0</v>
          </cell>
          <cell r="U202">
            <v>193362.81</v>
          </cell>
          <cell r="V202">
            <v>0</v>
          </cell>
          <cell r="W202">
            <v>193362.81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H202">
            <v>0</v>
          </cell>
          <cell r="AI202">
            <v>0</v>
          </cell>
          <cell r="AJ202">
            <v>2256</v>
          </cell>
          <cell r="AK202">
            <v>2256</v>
          </cell>
          <cell r="AL202">
            <v>0</v>
          </cell>
          <cell r="AM202">
            <v>160000</v>
          </cell>
          <cell r="AN202">
            <v>0</v>
          </cell>
          <cell r="AO202">
            <v>64000</v>
          </cell>
          <cell r="AP202">
            <v>64000</v>
          </cell>
          <cell r="AQ202">
            <v>0</v>
          </cell>
          <cell r="AR202">
            <v>2256</v>
          </cell>
          <cell r="AS202">
            <v>0</v>
          </cell>
          <cell r="AT202">
            <v>0</v>
          </cell>
          <cell r="AU202">
            <v>2256</v>
          </cell>
          <cell r="AV202">
            <v>2256</v>
          </cell>
          <cell r="AX202">
            <v>0</v>
          </cell>
          <cell r="AY202">
            <v>0</v>
          </cell>
          <cell r="AZ202">
            <v>0.558724268641969</v>
          </cell>
          <cell r="BB202">
            <v>0</v>
          </cell>
          <cell r="BC202">
            <v>7.0136391843971649E-2</v>
          </cell>
          <cell r="BE202">
            <v>1</v>
          </cell>
          <cell r="BG202">
            <v>0.1483948435324928</v>
          </cell>
          <cell r="BI202">
            <v>2256</v>
          </cell>
        </row>
        <row r="203">
          <cell r="BI203">
            <v>177883.96000875931</v>
          </cell>
        </row>
        <row r="204">
          <cell r="BI204">
            <v>-175627.96000875931</v>
          </cell>
        </row>
        <row r="206"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O206">
            <v>0</v>
          </cell>
          <cell r="V206">
            <v>0</v>
          </cell>
          <cell r="Z206">
            <v>0</v>
          </cell>
          <cell r="AB206">
            <v>0</v>
          </cell>
          <cell r="AD206">
            <v>0</v>
          </cell>
          <cell r="AF206">
            <v>0</v>
          </cell>
          <cell r="AH206">
            <v>0</v>
          </cell>
          <cell r="AJ206">
            <v>0</v>
          </cell>
          <cell r="AK206">
            <v>1</v>
          </cell>
          <cell r="AL206">
            <v>0</v>
          </cell>
          <cell r="AM206">
            <v>600000</v>
          </cell>
          <cell r="AO206">
            <v>0.4</v>
          </cell>
          <cell r="AP206">
            <v>1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0</v>
          </cell>
          <cell r="AY206">
            <v>0</v>
          </cell>
          <cell r="AZ206">
            <v>0.15667841754798278</v>
          </cell>
          <cell r="BB206">
            <v>0</v>
          </cell>
          <cell r="BC206">
            <v>0.5</v>
          </cell>
          <cell r="BE206">
            <v>0</v>
          </cell>
          <cell r="BG206">
            <v>0.1</v>
          </cell>
          <cell r="BI206">
            <v>0</v>
          </cell>
        </row>
        <row r="207">
          <cell r="L207">
            <v>0</v>
          </cell>
          <cell r="O207">
            <v>0</v>
          </cell>
          <cell r="U207">
            <v>0</v>
          </cell>
          <cell r="V207">
            <v>0</v>
          </cell>
          <cell r="W207">
            <v>0</v>
          </cell>
          <cell r="Z207">
            <v>0</v>
          </cell>
          <cell r="AB207">
            <v>0</v>
          </cell>
          <cell r="AD207">
            <v>0</v>
          </cell>
          <cell r="AF207">
            <v>0</v>
          </cell>
          <cell r="AH207">
            <v>0</v>
          </cell>
          <cell r="AJ207">
            <v>0</v>
          </cell>
          <cell r="AK207">
            <v>1</v>
          </cell>
          <cell r="AL207">
            <v>0</v>
          </cell>
          <cell r="AP207">
            <v>1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X207">
            <v>0</v>
          </cell>
          <cell r="AY207">
            <v>0</v>
          </cell>
          <cell r="AZ207">
            <v>0.14884449667058364</v>
          </cell>
          <cell r="BB207">
            <v>0</v>
          </cell>
          <cell r="BC207">
            <v>0.5</v>
          </cell>
          <cell r="BE207">
            <v>0</v>
          </cell>
          <cell r="BG207">
            <v>0.12</v>
          </cell>
          <cell r="BI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O208">
            <v>0</v>
          </cell>
          <cell r="V208">
            <v>0</v>
          </cell>
          <cell r="Z208">
            <v>0</v>
          </cell>
          <cell r="AB208">
            <v>0</v>
          </cell>
          <cell r="AD208">
            <v>0</v>
          </cell>
          <cell r="AF208">
            <v>0</v>
          </cell>
          <cell r="AH208">
            <v>0</v>
          </cell>
          <cell r="AJ208">
            <v>0</v>
          </cell>
          <cell r="AK208">
            <v>1</v>
          </cell>
          <cell r="AL208">
            <v>0</v>
          </cell>
          <cell r="AP208">
            <v>1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X208">
            <v>0</v>
          </cell>
          <cell r="AY208">
            <v>0</v>
          </cell>
          <cell r="AZ208">
            <v>0.19584802193497847</v>
          </cell>
          <cell r="BB208">
            <v>0</v>
          </cell>
          <cell r="BC208">
            <v>0.4</v>
          </cell>
          <cell r="BE208">
            <v>0</v>
          </cell>
          <cell r="BG208">
            <v>0.1</v>
          </cell>
          <cell r="BI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 t="e">
            <v>#REF!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H209">
            <v>0</v>
          </cell>
          <cell r="AI209" t="e">
            <v>#REF!</v>
          </cell>
          <cell r="AJ209">
            <v>0</v>
          </cell>
          <cell r="AK209">
            <v>0</v>
          </cell>
          <cell r="AL209" t="e">
            <v>#REF!</v>
          </cell>
          <cell r="AM209">
            <v>600000</v>
          </cell>
          <cell r="AN209">
            <v>0</v>
          </cell>
          <cell r="AO209">
            <v>240000</v>
          </cell>
          <cell r="AP209">
            <v>240000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X209">
            <v>0</v>
          </cell>
          <cell r="AY209">
            <v>0</v>
          </cell>
          <cell r="AZ209" t="e">
            <v>#DIV/0!</v>
          </cell>
          <cell r="BB209">
            <v>0</v>
          </cell>
          <cell r="BC209" t="e">
            <v>#DIV/0!</v>
          </cell>
          <cell r="BE209">
            <v>0</v>
          </cell>
          <cell r="BG209" t="e">
            <v>#DIV/0!</v>
          </cell>
          <cell r="BI209">
            <v>0</v>
          </cell>
        </row>
        <row r="210">
          <cell r="BI210">
            <v>0</v>
          </cell>
        </row>
        <row r="211">
          <cell r="BI211">
            <v>0</v>
          </cell>
        </row>
        <row r="212">
          <cell r="AR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115945</v>
          </cell>
          <cell r="O213">
            <v>115945</v>
          </cell>
          <cell r="Q213">
            <v>49581</v>
          </cell>
          <cell r="U213">
            <v>49581</v>
          </cell>
          <cell r="V213">
            <v>0</v>
          </cell>
          <cell r="W213">
            <v>49581</v>
          </cell>
          <cell r="X213">
            <v>0</v>
          </cell>
          <cell r="Z213">
            <v>0</v>
          </cell>
          <cell r="AB213">
            <v>0</v>
          </cell>
          <cell r="AD213">
            <v>0</v>
          </cell>
          <cell r="AF213">
            <v>0</v>
          </cell>
          <cell r="AH213">
            <v>0</v>
          </cell>
          <cell r="AJ213">
            <v>66364</v>
          </cell>
          <cell r="AK213">
            <v>1</v>
          </cell>
          <cell r="AL213">
            <v>0</v>
          </cell>
          <cell r="AQ213">
            <v>1</v>
          </cell>
          <cell r="AR213">
            <v>66364</v>
          </cell>
          <cell r="AS213">
            <v>0</v>
          </cell>
          <cell r="AT213">
            <v>0</v>
          </cell>
          <cell r="AU213">
            <v>66364</v>
          </cell>
          <cell r="AV213">
            <v>66364</v>
          </cell>
          <cell r="AX213">
            <v>0</v>
          </cell>
          <cell r="AY213">
            <v>0</v>
          </cell>
          <cell r="AZ213">
            <v>0.33059146102624365</v>
          </cell>
          <cell r="BB213">
            <v>0</v>
          </cell>
          <cell r="BC213">
            <v>0</v>
          </cell>
          <cell r="BE213">
            <v>1</v>
          </cell>
          <cell r="BG213">
            <v>0.156</v>
          </cell>
          <cell r="BI213">
            <v>66364</v>
          </cell>
        </row>
        <row r="214">
          <cell r="L214">
            <v>0</v>
          </cell>
          <cell r="O214">
            <v>0</v>
          </cell>
          <cell r="AB214">
            <v>0</v>
          </cell>
          <cell r="AH214">
            <v>0</v>
          </cell>
          <cell r="AJ214">
            <v>0</v>
          </cell>
          <cell r="AK214">
            <v>1</v>
          </cell>
          <cell r="AP214">
            <v>1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0</v>
          </cell>
          <cell r="AY214">
            <v>0</v>
          </cell>
          <cell r="AZ214">
            <v>0.36865510011290065</v>
          </cell>
          <cell r="BA214">
            <v>0</v>
          </cell>
          <cell r="BB214">
            <v>0</v>
          </cell>
          <cell r="BC214">
            <v>0</v>
          </cell>
          <cell r="BE214">
            <v>0</v>
          </cell>
          <cell r="BG214">
            <v>5.8823529411764705E-2</v>
          </cell>
          <cell r="BI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115945</v>
          </cell>
          <cell r="N215">
            <v>0</v>
          </cell>
          <cell r="O215">
            <v>115945</v>
          </cell>
          <cell r="P215" t="e">
            <v>#REF!</v>
          </cell>
          <cell r="Q215">
            <v>49581</v>
          </cell>
          <cell r="R215">
            <v>0</v>
          </cell>
          <cell r="S215">
            <v>0</v>
          </cell>
          <cell r="T215">
            <v>0</v>
          </cell>
          <cell r="U215">
            <v>49581</v>
          </cell>
          <cell r="V215">
            <v>0</v>
          </cell>
          <cell r="W215">
            <v>49581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49581</v>
          </cell>
          <cell r="AH215">
            <v>0</v>
          </cell>
          <cell r="AI215" t="e">
            <v>#REF!</v>
          </cell>
          <cell r="AJ215">
            <v>66364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66364</v>
          </cell>
          <cell r="AS215">
            <v>0</v>
          </cell>
          <cell r="AT215">
            <v>0</v>
          </cell>
          <cell r="AU215">
            <v>66364</v>
          </cell>
          <cell r="AV215">
            <v>66364</v>
          </cell>
          <cell r="AX215">
            <v>0</v>
          </cell>
          <cell r="AY215">
            <v>0</v>
          </cell>
          <cell r="AZ215">
            <v>0.33059146102624365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1</v>
          </cell>
          <cell r="BG215">
            <v>0.156</v>
          </cell>
          <cell r="BI215">
            <v>66364</v>
          </cell>
        </row>
        <row r="216">
          <cell r="BI216">
            <v>10352.784</v>
          </cell>
        </row>
        <row r="217">
          <cell r="BI217">
            <v>56011.216</v>
          </cell>
        </row>
        <row r="219">
          <cell r="AR219">
            <v>66364</v>
          </cell>
          <cell r="BC219">
            <v>0.08</v>
          </cell>
          <cell r="BG219">
            <v>0.18099999999999999</v>
          </cell>
        </row>
        <row r="220">
          <cell r="M220">
            <v>29516</v>
          </cell>
          <cell r="O220">
            <v>29516</v>
          </cell>
          <cell r="U220">
            <v>0</v>
          </cell>
          <cell r="V220">
            <v>0</v>
          </cell>
          <cell r="W220">
            <v>0</v>
          </cell>
          <cell r="Z220">
            <v>0</v>
          </cell>
          <cell r="AB220">
            <v>0</v>
          </cell>
          <cell r="AD220">
            <v>0</v>
          </cell>
          <cell r="AF220">
            <v>0</v>
          </cell>
          <cell r="AH220">
            <v>0</v>
          </cell>
          <cell r="AJ220">
            <v>29516</v>
          </cell>
          <cell r="AK220">
            <v>1</v>
          </cell>
          <cell r="AR220">
            <v>29516</v>
          </cell>
          <cell r="AS220">
            <v>0</v>
          </cell>
          <cell r="AT220">
            <v>0</v>
          </cell>
          <cell r="AU220">
            <v>29516</v>
          </cell>
          <cell r="AV220">
            <v>29516</v>
          </cell>
          <cell r="AX220">
            <v>0</v>
          </cell>
          <cell r="AY220">
            <v>0</v>
          </cell>
          <cell r="AZ220">
            <v>0.28946337641989822</v>
          </cell>
          <cell r="BA220">
            <v>0</v>
          </cell>
          <cell r="BB220">
            <v>0</v>
          </cell>
          <cell r="BC220">
            <v>0.08</v>
          </cell>
          <cell r="BD220">
            <v>0</v>
          </cell>
          <cell r="BE220">
            <v>0</v>
          </cell>
          <cell r="BG220">
            <v>0.18099999999999999</v>
          </cell>
          <cell r="BI220">
            <v>29516</v>
          </cell>
        </row>
        <row r="221">
          <cell r="O221">
            <v>0</v>
          </cell>
          <cell r="U221">
            <v>0</v>
          </cell>
          <cell r="V221">
            <v>0</v>
          </cell>
          <cell r="W221">
            <v>0</v>
          </cell>
          <cell r="Z221">
            <v>0</v>
          </cell>
          <cell r="AB221">
            <v>0</v>
          </cell>
          <cell r="AD221">
            <v>0</v>
          </cell>
          <cell r="AF221">
            <v>0</v>
          </cell>
          <cell r="AH221">
            <v>0</v>
          </cell>
          <cell r="AJ221">
            <v>0</v>
          </cell>
          <cell r="AK221">
            <v>1</v>
          </cell>
          <cell r="AM221">
            <v>22570</v>
          </cell>
          <cell r="AO221">
            <v>0.5</v>
          </cell>
          <cell r="AP221">
            <v>0.5</v>
          </cell>
          <cell r="AQ221">
            <v>0.5</v>
          </cell>
          <cell r="AR221">
            <v>5642.5</v>
          </cell>
          <cell r="AS221">
            <v>5642.5</v>
          </cell>
          <cell r="AT221">
            <v>0</v>
          </cell>
          <cell r="AU221">
            <v>0</v>
          </cell>
          <cell r="AV221">
            <v>0</v>
          </cell>
          <cell r="AX221">
            <v>0</v>
          </cell>
          <cell r="AY221">
            <v>0</v>
          </cell>
          <cell r="AZ221">
            <v>0.28946337641989822</v>
          </cell>
          <cell r="BA221">
            <v>0</v>
          </cell>
          <cell r="BB221">
            <v>0</v>
          </cell>
          <cell r="BC221">
            <v>0.08</v>
          </cell>
          <cell r="BD221">
            <v>0</v>
          </cell>
          <cell r="BE221">
            <v>0</v>
          </cell>
          <cell r="BG221">
            <v>0.18099999999999999</v>
          </cell>
          <cell r="BI221">
            <v>5642.5</v>
          </cell>
        </row>
        <row r="222"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29937</v>
          </cell>
          <cell r="O222">
            <v>29937</v>
          </cell>
          <cell r="U222">
            <v>0</v>
          </cell>
          <cell r="V222">
            <v>0</v>
          </cell>
          <cell r="W222">
            <v>0</v>
          </cell>
          <cell r="Z222">
            <v>0</v>
          </cell>
          <cell r="AB222">
            <v>0</v>
          </cell>
          <cell r="AD222">
            <v>0</v>
          </cell>
          <cell r="AF222">
            <v>0</v>
          </cell>
          <cell r="AH222">
            <v>0</v>
          </cell>
          <cell r="AJ222">
            <v>29937</v>
          </cell>
          <cell r="AK222">
            <v>1</v>
          </cell>
          <cell r="AL222">
            <v>0</v>
          </cell>
          <cell r="AP222">
            <v>1</v>
          </cell>
          <cell r="AR222">
            <v>29937</v>
          </cell>
          <cell r="AS222">
            <v>0</v>
          </cell>
          <cell r="AT222">
            <v>0</v>
          </cell>
          <cell r="AU222">
            <v>29937</v>
          </cell>
          <cell r="AV222">
            <v>29937</v>
          </cell>
          <cell r="AX222">
            <v>0</v>
          </cell>
          <cell r="AY222">
            <v>0</v>
          </cell>
          <cell r="AZ222">
            <v>0.28946337641989822</v>
          </cell>
          <cell r="BA222">
            <v>0</v>
          </cell>
          <cell r="BB222">
            <v>0</v>
          </cell>
          <cell r="BC222">
            <v>0.08</v>
          </cell>
          <cell r="BD222">
            <v>0</v>
          </cell>
          <cell r="BE222">
            <v>0</v>
          </cell>
          <cell r="BG222">
            <v>0.18099999999999999</v>
          </cell>
          <cell r="BI222">
            <v>29937</v>
          </cell>
        </row>
        <row r="223"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30000</v>
          </cell>
          <cell r="O223">
            <v>30000</v>
          </cell>
          <cell r="U223">
            <v>0</v>
          </cell>
          <cell r="V223">
            <v>0</v>
          </cell>
          <cell r="W223">
            <v>0</v>
          </cell>
          <cell r="Z223">
            <v>0</v>
          </cell>
          <cell r="AB223">
            <v>0</v>
          </cell>
          <cell r="AD223">
            <v>0</v>
          </cell>
          <cell r="AF223">
            <v>0</v>
          </cell>
          <cell r="AH223">
            <v>0</v>
          </cell>
          <cell r="AJ223">
            <v>30000</v>
          </cell>
          <cell r="AK223">
            <v>1</v>
          </cell>
          <cell r="AL223">
            <v>0</v>
          </cell>
          <cell r="AM223">
            <v>30000</v>
          </cell>
          <cell r="AO223">
            <v>0.85</v>
          </cell>
          <cell r="AP223">
            <v>1</v>
          </cell>
          <cell r="AR223">
            <v>55500</v>
          </cell>
          <cell r="AS223">
            <v>0</v>
          </cell>
          <cell r="AT223">
            <v>0</v>
          </cell>
          <cell r="AU223">
            <v>30000</v>
          </cell>
          <cell r="AV223">
            <v>30000</v>
          </cell>
          <cell r="AX223">
            <v>0</v>
          </cell>
          <cell r="AY223">
            <v>0</v>
          </cell>
          <cell r="AZ223">
            <v>0.28946337641989822</v>
          </cell>
          <cell r="BA223">
            <v>0</v>
          </cell>
          <cell r="BB223">
            <v>0</v>
          </cell>
          <cell r="BC223">
            <v>0.08</v>
          </cell>
          <cell r="BD223">
            <v>0</v>
          </cell>
          <cell r="BE223">
            <v>0</v>
          </cell>
          <cell r="BG223">
            <v>0.18099999999999999</v>
          </cell>
          <cell r="BI223">
            <v>55500</v>
          </cell>
        </row>
        <row r="224"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66390</v>
          </cell>
          <cell r="O224">
            <v>66390</v>
          </cell>
          <cell r="Q224">
            <v>66390</v>
          </cell>
          <cell r="U224">
            <v>66390</v>
          </cell>
          <cell r="V224">
            <v>0</v>
          </cell>
          <cell r="W224">
            <v>66390</v>
          </cell>
          <cell r="Z224">
            <v>0</v>
          </cell>
          <cell r="AB224">
            <v>0</v>
          </cell>
          <cell r="AD224">
            <v>0</v>
          </cell>
          <cell r="AF224">
            <v>0</v>
          </cell>
          <cell r="AH224">
            <v>0</v>
          </cell>
          <cell r="AJ224">
            <v>0</v>
          </cell>
          <cell r="AK224">
            <v>1</v>
          </cell>
          <cell r="AL224">
            <v>0</v>
          </cell>
          <cell r="AM224">
            <v>75000</v>
          </cell>
          <cell r="AO224">
            <v>0.6</v>
          </cell>
          <cell r="AP224">
            <v>1</v>
          </cell>
          <cell r="AR224">
            <v>45000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0</v>
          </cell>
          <cell r="AY224">
            <v>0</v>
          </cell>
          <cell r="AZ224">
            <v>0.28946337641989822</v>
          </cell>
          <cell r="BA224">
            <v>0</v>
          </cell>
          <cell r="BB224">
            <v>0</v>
          </cell>
          <cell r="BC224">
            <v>0.08</v>
          </cell>
          <cell r="BD224">
            <v>0</v>
          </cell>
          <cell r="BE224">
            <v>1</v>
          </cell>
          <cell r="BG224">
            <v>0.18099999999999999</v>
          </cell>
          <cell r="BI224">
            <v>45000</v>
          </cell>
        </row>
        <row r="225">
          <cell r="L225">
            <v>0</v>
          </cell>
          <cell r="O225">
            <v>0</v>
          </cell>
          <cell r="U225">
            <v>0</v>
          </cell>
          <cell r="V225">
            <v>0</v>
          </cell>
          <cell r="W225">
            <v>0</v>
          </cell>
          <cell r="Z225">
            <v>0</v>
          </cell>
          <cell r="AB225">
            <v>0</v>
          </cell>
          <cell r="AD225">
            <v>0</v>
          </cell>
          <cell r="AF225">
            <v>0</v>
          </cell>
          <cell r="AH225">
            <v>0</v>
          </cell>
          <cell r="AJ225">
            <v>0</v>
          </cell>
          <cell r="AK225">
            <v>1</v>
          </cell>
          <cell r="AM225">
            <v>15457</v>
          </cell>
          <cell r="AO225">
            <v>0.4</v>
          </cell>
          <cell r="AP225">
            <v>1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0</v>
          </cell>
          <cell r="AY225">
            <v>0</v>
          </cell>
          <cell r="AZ225">
            <v>0.28946337641989822</v>
          </cell>
          <cell r="BA225">
            <v>0</v>
          </cell>
          <cell r="BB225">
            <v>0</v>
          </cell>
          <cell r="BC225">
            <v>0.08</v>
          </cell>
          <cell r="BD225">
            <v>0</v>
          </cell>
          <cell r="BE225">
            <v>0</v>
          </cell>
          <cell r="BG225">
            <v>0.18099999999999999</v>
          </cell>
          <cell r="BI225">
            <v>0</v>
          </cell>
        </row>
        <row r="226">
          <cell r="L226">
            <v>0</v>
          </cell>
          <cell r="M226">
            <v>25000</v>
          </cell>
          <cell r="O226">
            <v>25000</v>
          </cell>
          <cell r="U226">
            <v>0</v>
          </cell>
          <cell r="V226">
            <v>0</v>
          </cell>
          <cell r="W226">
            <v>0</v>
          </cell>
          <cell r="Z226">
            <v>0</v>
          </cell>
          <cell r="AB226">
            <v>0</v>
          </cell>
          <cell r="AD226">
            <v>0</v>
          </cell>
          <cell r="AF226">
            <v>0</v>
          </cell>
          <cell r="AH226">
            <v>0</v>
          </cell>
          <cell r="AJ226">
            <v>25000</v>
          </cell>
          <cell r="AK226">
            <v>1</v>
          </cell>
          <cell r="AM226">
            <v>25000</v>
          </cell>
          <cell r="AO226">
            <v>0.5</v>
          </cell>
          <cell r="AP226">
            <v>1</v>
          </cell>
          <cell r="AR226">
            <v>37500</v>
          </cell>
          <cell r="AS226">
            <v>0</v>
          </cell>
          <cell r="AT226">
            <v>0</v>
          </cell>
          <cell r="AU226">
            <v>25000</v>
          </cell>
          <cell r="AV226">
            <v>25000</v>
          </cell>
          <cell r="AX226">
            <v>0</v>
          </cell>
          <cell r="AY226">
            <v>0</v>
          </cell>
          <cell r="AZ226">
            <v>0.26204465334900118</v>
          </cell>
          <cell r="BA226">
            <v>0</v>
          </cell>
          <cell r="BB226">
            <v>0</v>
          </cell>
          <cell r="BC226">
            <v>0.15</v>
          </cell>
          <cell r="BD226">
            <v>0</v>
          </cell>
          <cell r="BE226">
            <v>0</v>
          </cell>
          <cell r="BG226">
            <v>0.18099999999999999</v>
          </cell>
          <cell r="BI226">
            <v>37500</v>
          </cell>
        </row>
        <row r="227">
          <cell r="L227">
            <v>0</v>
          </cell>
          <cell r="O227">
            <v>0</v>
          </cell>
          <cell r="U227">
            <v>0</v>
          </cell>
          <cell r="V227">
            <v>0</v>
          </cell>
          <cell r="W227">
            <v>0</v>
          </cell>
          <cell r="Z227">
            <v>0</v>
          </cell>
          <cell r="AB227">
            <v>0</v>
          </cell>
          <cell r="AD227">
            <v>0</v>
          </cell>
          <cell r="AF227">
            <v>0</v>
          </cell>
          <cell r="AH227">
            <v>0</v>
          </cell>
          <cell r="AJ227">
            <v>0</v>
          </cell>
          <cell r="AK227">
            <v>1</v>
          </cell>
          <cell r="AP227">
            <v>1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X227">
            <v>0</v>
          </cell>
          <cell r="AY227">
            <v>0</v>
          </cell>
          <cell r="AZ227">
            <v>0.28946337641989822</v>
          </cell>
          <cell r="BA227">
            <v>0</v>
          </cell>
          <cell r="BB227">
            <v>0</v>
          </cell>
          <cell r="BC227">
            <v>0.08</v>
          </cell>
          <cell r="BD227">
            <v>0</v>
          </cell>
          <cell r="BE227">
            <v>0</v>
          </cell>
          <cell r="BG227">
            <v>0.18099999999999999</v>
          </cell>
          <cell r="BI227">
            <v>0</v>
          </cell>
        </row>
        <row r="228">
          <cell r="D228">
            <v>74483</v>
          </cell>
          <cell r="L228">
            <v>74483</v>
          </cell>
          <cell r="M228">
            <v>180000</v>
          </cell>
          <cell r="N228">
            <v>74483</v>
          </cell>
          <cell r="O228">
            <v>180000</v>
          </cell>
          <cell r="Q228">
            <v>15501</v>
          </cell>
          <cell r="U228">
            <v>15501</v>
          </cell>
          <cell r="V228">
            <v>0</v>
          </cell>
          <cell r="W228">
            <v>15501</v>
          </cell>
          <cell r="Z228">
            <v>0</v>
          </cell>
          <cell r="AB228">
            <v>0</v>
          </cell>
          <cell r="AD228">
            <v>0</v>
          </cell>
          <cell r="AF228">
            <v>0</v>
          </cell>
          <cell r="AH228">
            <v>0</v>
          </cell>
          <cell r="AJ228">
            <v>164499</v>
          </cell>
          <cell r="AK228">
            <v>1</v>
          </cell>
          <cell r="AR228">
            <v>164499</v>
          </cell>
          <cell r="AS228">
            <v>0</v>
          </cell>
          <cell r="AT228">
            <v>0</v>
          </cell>
          <cell r="AU228">
            <v>164499</v>
          </cell>
          <cell r="AV228">
            <v>164499</v>
          </cell>
          <cell r="AX228">
            <v>0</v>
          </cell>
          <cell r="AY228">
            <v>0</v>
          </cell>
          <cell r="AZ228">
            <v>0.28946337641989822</v>
          </cell>
          <cell r="BA228">
            <v>0</v>
          </cell>
          <cell r="BB228">
            <v>0</v>
          </cell>
          <cell r="BC228">
            <v>0.08</v>
          </cell>
          <cell r="BD228">
            <v>0</v>
          </cell>
          <cell r="BE228">
            <v>1</v>
          </cell>
          <cell r="BG228">
            <v>0.18099999999999999</v>
          </cell>
          <cell r="BI228">
            <v>164499</v>
          </cell>
        </row>
        <row r="229">
          <cell r="L229">
            <v>0</v>
          </cell>
          <cell r="O229">
            <v>0</v>
          </cell>
          <cell r="U229">
            <v>0</v>
          </cell>
          <cell r="V229">
            <v>0</v>
          </cell>
          <cell r="W229">
            <v>0</v>
          </cell>
          <cell r="Z229">
            <v>0</v>
          </cell>
          <cell r="AB229">
            <v>0</v>
          </cell>
          <cell r="AD229">
            <v>0</v>
          </cell>
          <cell r="AF229">
            <v>0</v>
          </cell>
          <cell r="AH229">
            <v>0</v>
          </cell>
          <cell r="AJ229">
            <v>0</v>
          </cell>
          <cell r="AK229">
            <v>1</v>
          </cell>
          <cell r="AM229">
            <v>78000</v>
          </cell>
          <cell r="AO229">
            <v>0.75</v>
          </cell>
          <cell r="AP229">
            <v>1</v>
          </cell>
          <cell r="AR229">
            <v>58500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X229">
            <v>0</v>
          </cell>
          <cell r="AY229">
            <v>0</v>
          </cell>
          <cell r="AZ229">
            <v>0.28946337641989822</v>
          </cell>
          <cell r="BA229">
            <v>0</v>
          </cell>
          <cell r="BB229">
            <v>0</v>
          </cell>
          <cell r="BC229">
            <v>0.08</v>
          </cell>
          <cell r="BD229">
            <v>0</v>
          </cell>
          <cell r="BE229">
            <v>0</v>
          </cell>
          <cell r="BG229">
            <v>0.18099999999999999</v>
          </cell>
          <cell r="BI229">
            <v>58500</v>
          </cell>
        </row>
        <row r="230">
          <cell r="L230">
            <v>0</v>
          </cell>
          <cell r="O230">
            <v>0</v>
          </cell>
          <cell r="U230">
            <v>0</v>
          </cell>
          <cell r="V230">
            <v>0</v>
          </cell>
          <cell r="W230">
            <v>0</v>
          </cell>
          <cell r="Z230">
            <v>0</v>
          </cell>
          <cell r="AB230">
            <v>0</v>
          </cell>
          <cell r="AD230">
            <v>0</v>
          </cell>
          <cell r="AF230">
            <v>0</v>
          </cell>
          <cell r="AH230">
            <v>0</v>
          </cell>
          <cell r="AJ230">
            <v>0</v>
          </cell>
          <cell r="AK230">
            <v>1</v>
          </cell>
          <cell r="AM230">
            <v>35000</v>
          </cell>
          <cell r="AO230">
            <v>0.5</v>
          </cell>
          <cell r="AP230">
            <v>0.5</v>
          </cell>
          <cell r="AQ230">
            <v>0.5</v>
          </cell>
          <cell r="AR230">
            <v>8750</v>
          </cell>
          <cell r="AS230">
            <v>8750</v>
          </cell>
          <cell r="AT230">
            <v>0</v>
          </cell>
          <cell r="AU230">
            <v>0</v>
          </cell>
          <cell r="AV230">
            <v>0</v>
          </cell>
          <cell r="AX230">
            <v>0</v>
          </cell>
          <cell r="AY230">
            <v>0</v>
          </cell>
          <cell r="AZ230">
            <v>0.28946337641989822</v>
          </cell>
          <cell r="BA230">
            <v>0</v>
          </cell>
          <cell r="BB230">
            <v>0</v>
          </cell>
          <cell r="BC230">
            <v>0.08</v>
          </cell>
          <cell r="BD230">
            <v>0</v>
          </cell>
          <cell r="BE230">
            <v>0</v>
          </cell>
          <cell r="BG230">
            <v>0.18099999999999999</v>
          </cell>
          <cell r="BI230">
            <v>8750</v>
          </cell>
        </row>
        <row r="231">
          <cell r="L231">
            <v>0</v>
          </cell>
          <cell r="M231">
            <v>25000</v>
          </cell>
          <cell r="O231">
            <v>25000</v>
          </cell>
          <cell r="U231">
            <v>0</v>
          </cell>
          <cell r="V231">
            <v>0</v>
          </cell>
          <cell r="W231">
            <v>0</v>
          </cell>
          <cell r="Z231">
            <v>0</v>
          </cell>
          <cell r="AB231">
            <v>0</v>
          </cell>
          <cell r="AD231">
            <v>0</v>
          </cell>
          <cell r="AF231">
            <v>0</v>
          </cell>
          <cell r="AH231">
            <v>0</v>
          </cell>
          <cell r="AJ231">
            <v>25000</v>
          </cell>
          <cell r="AK231">
            <v>1</v>
          </cell>
          <cell r="AM231">
            <v>25000</v>
          </cell>
          <cell r="AO231">
            <v>0.5</v>
          </cell>
          <cell r="AP231">
            <v>1</v>
          </cell>
          <cell r="AR231">
            <v>37500</v>
          </cell>
          <cell r="AS231">
            <v>0</v>
          </cell>
          <cell r="AT231">
            <v>0</v>
          </cell>
          <cell r="AU231">
            <v>25000</v>
          </cell>
          <cell r="AV231">
            <v>25000</v>
          </cell>
          <cell r="AX231">
            <v>0</v>
          </cell>
          <cell r="AY231">
            <v>0</v>
          </cell>
          <cell r="AZ231">
            <v>0.28946337641989822</v>
          </cell>
          <cell r="BA231">
            <v>0</v>
          </cell>
          <cell r="BB231">
            <v>0</v>
          </cell>
          <cell r="BC231">
            <v>0.08</v>
          </cell>
          <cell r="BD231">
            <v>0</v>
          </cell>
          <cell r="BE231">
            <v>0</v>
          </cell>
          <cell r="BG231">
            <v>0.18099999999999999</v>
          </cell>
          <cell r="BI231">
            <v>37500</v>
          </cell>
        </row>
        <row r="232">
          <cell r="L232">
            <v>0</v>
          </cell>
          <cell r="O232">
            <v>0</v>
          </cell>
          <cell r="U232">
            <v>0</v>
          </cell>
          <cell r="V232">
            <v>0</v>
          </cell>
          <cell r="W232">
            <v>0</v>
          </cell>
          <cell r="Z232">
            <v>0</v>
          </cell>
          <cell r="AB232">
            <v>0</v>
          </cell>
          <cell r="AD232">
            <v>0</v>
          </cell>
          <cell r="AF232">
            <v>0</v>
          </cell>
          <cell r="AH232">
            <v>0</v>
          </cell>
          <cell r="AJ232">
            <v>0</v>
          </cell>
          <cell r="AK232">
            <v>1</v>
          </cell>
          <cell r="AM232">
            <v>25000</v>
          </cell>
          <cell r="AO232">
            <v>0.5</v>
          </cell>
          <cell r="AP232">
            <v>0.5</v>
          </cell>
          <cell r="AQ232">
            <v>0.5</v>
          </cell>
          <cell r="AR232">
            <v>6250</v>
          </cell>
          <cell r="AS232">
            <v>6250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  <cell r="AY232">
            <v>0</v>
          </cell>
          <cell r="AZ232">
            <v>0.28946337641989822</v>
          </cell>
          <cell r="BA232">
            <v>0</v>
          </cell>
          <cell r="BB232">
            <v>0</v>
          </cell>
          <cell r="BC232">
            <v>0.08</v>
          </cell>
          <cell r="BD232">
            <v>0</v>
          </cell>
          <cell r="BE232">
            <v>0</v>
          </cell>
          <cell r="BG232">
            <v>0.18099999999999999</v>
          </cell>
          <cell r="BI232">
            <v>6250</v>
          </cell>
        </row>
        <row r="233">
          <cell r="L233">
            <v>0</v>
          </cell>
          <cell r="O233">
            <v>0</v>
          </cell>
          <cell r="U233">
            <v>0</v>
          </cell>
          <cell r="V233">
            <v>0</v>
          </cell>
          <cell r="W233">
            <v>0</v>
          </cell>
          <cell r="Z233">
            <v>0</v>
          </cell>
          <cell r="AB233">
            <v>0</v>
          </cell>
          <cell r="AD233">
            <v>0</v>
          </cell>
          <cell r="AF233">
            <v>0</v>
          </cell>
          <cell r="AH233">
            <v>0</v>
          </cell>
          <cell r="AJ233">
            <v>0</v>
          </cell>
          <cell r="AK233">
            <v>1</v>
          </cell>
          <cell r="AM233">
            <v>30000</v>
          </cell>
          <cell r="AO233">
            <v>0</v>
          </cell>
          <cell r="AP233">
            <v>1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0</v>
          </cell>
          <cell r="AY233">
            <v>0</v>
          </cell>
          <cell r="AZ233">
            <v>0.28946337641989822</v>
          </cell>
          <cell r="BA233">
            <v>0</v>
          </cell>
          <cell r="BB233">
            <v>0</v>
          </cell>
          <cell r="BC233">
            <v>0.08</v>
          </cell>
          <cell r="BD233">
            <v>0</v>
          </cell>
          <cell r="BE233">
            <v>0</v>
          </cell>
          <cell r="BG233">
            <v>0.18099999999999999</v>
          </cell>
          <cell r="BI233">
            <v>0</v>
          </cell>
        </row>
        <row r="234">
          <cell r="D234">
            <v>163604</v>
          </cell>
          <cell r="L234">
            <v>163604</v>
          </cell>
          <cell r="M234">
            <v>53756</v>
          </cell>
          <cell r="N234">
            <v>163604</v>
          </cell>
          <cell r="O234">
            <v>53756</v>
          </cell>
          <cell r="Q234">
            <v>53756</v>
          </cell>
          <cell r="U234">
            <v>53756</v>
          </cell>
          <cell r="V234">
            <v>0</v>
          </cell>
          <cell r="W234">
            <v>53756</v>
          </cell>
          <cell r="Z234">
            <v>0</v>
          </cell>
          <cell r="AB234">
            <v>0</v>
          </cell>
          <cell r="AD234">
            <v>0</v>
          </cell>
          <cell r="AF234">
            <v>0</v>
          </cell>
          <cell r="AH234">
            <v>0</v>
          </cell>
          <cell r="AJ234">
            <v>0</v>
          </cell>
          <cell r="AK234">
            <v>1</v>
          </cell>
          <cell r="AL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0</v>
          </cell>
          <cell r="AY234">
            <v>0</v>
          </cell>
          <cell r="AZ234">
            <v>0.28946337641989822</v>
          </cell>
          <cell r="BA234">
            <v>0</v>
          </cell>
          <cell r="BB234">
            <v>0</v>
          </cell>
          <cell r="BC234">
            <v>0.08</v>
          </cell>
          <cell r="BD234">
            <v>0</v>
          </cell>
          <cell r="BE234">
            <v>1</v>
          </cell>
          <cell r="BG234">
            <v>0.18099999999999999</v>
          </cell>
          <cell r="BI234">
            <v>0</v>
          </cell>
        </row>
        <row r="235">
          <cell r="L235">
            <v>0</v>
          </cell>
          <cell r="O235">
            <v>0</v>
          </cell>
          <cell r="U235">
            <v>0</v>
          </cell>
          <cell r="V235">
            <v>0</v>
          </cell>
          <cell r="W235">
            <v>0</v>
          </cell>
          <cell r="Z235">
            <v>0</v>
          </cell>
          <cell r="AB235">
            <v>0</v>
          </cell>
          <cell r="AD235">
            <v>0</v>
          </cell>
          <cell r="AF235">
            <v>0</v>
          </cell>
          <cell r="AH235">
            <v>0</v>
          </cell>
          <cell r="AJ235">
            <v>0</v>
          </cell>
          <cell r="AK235">
            <v>1</v>
          </cell>
          <cell r="AM235">
            <v>50000</v>
          </cell>
          <cell r="AO235">
            <v>0.25</v>
          </cell>
          <cell r="AP235">
            <v>0.75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X235">
            <v>0</v>
          </cell>
          <cell r="AY235">
            <v>0</v>
          </cell>
          <cell r="AZ235">
            <v>0.28946337641989822</v>
          </cell>
          <cell r="BA235">
            <v>0</v>
          </cell>
          <cell r="BB235">
            <v>0</v>
          </cell>
          <cell r="BC235">
            <v>0.08</v>
          </cell>
          <cell r="BD235">
            <v>0</v>
          </cell>
          <cell r="BE235">
            <v>0</v>
          </cell>
          <cell r="BG235">
            <v>0.18099999999999999</v>
          </cell>
          <cell r="BI235">
            <v>0</v>
          </cell>
        </row>
        <row r="236">
          <cell r="L236">
            <v>0</v>
          </cell>
          <cell r="O236">
            <v>0</v>
          </cell>
          <cell r="U236">
            <v>0</v>
          </cell>
          <cell r="V236">
            <v>0</v>
          </cell>
          <cell r="W236">
            <v>0</v>
          </cell>
          <cell r="Z236">
            <v>0</v>
          </cell>
          <cell r="AB236">
            <v>0</v>
          </cell>
          <cell r="AD236">
            <v>0</v>
          </cell>
          <cell r="AF236">
            <v>0</v>
          </cell>
          <cell r="AH236">
            <v>0</v>
          </cell>
          <cell r="AJ236">
            <v>0</v>
          </cell>
          <cell r="AK236">
            <v>1</v>
          </cell>
          <cell r="AM236">
            <v>60000</v>
          </cell>
          <cell r="AO236">
            <v>1</v>
          </cell>
          <cell r="AP236">
            <v>1</v>
          </cell>
          <cell r="AR236">
            <v>60000</v>
          </cell>
          <cell r="AS236">
            <v>0</v>
          </cell>
          <cell r="AT236">
            <v>0</v>
          </cell>
          <cell r="AU236">
            <v>60000</v>
          </cell>
          <cell r="AV236">
            <v>60000</v>
          </cell>
          <cell r="AX236">
            <v>0</v>
          </cell>
          <cell r="AY236">
            <v>0</v>
          </cell>
          <cell r="AZ236">
            <v>0.28946337641989822</v>
          </cell>
          <cell r="BA236">
            <v>0</v>
          </cell>
          <cell r="BB236">
            <v>0</v>
          </cell>
          <cell r="BC236">
            <v>0.08</v>
          </cell>
          <cell r="BD236">
            <v>0</v>
          </cell>
          <cell r="BE236">
            <v>0</v>
          </cell>
          <cell r="BG236">
            <v>0.18099999999999999</v>
          </cell>
          <cell r="BI236">
            <v>60000</v>
          </cell>
        </row>
        <row r="237">
          <cell r="L237">
            <v>0</v>
          </cell>
          <cell r="O237">
            <v>0</v>
          </cell>
          <cell r="U237">
            <v>0</v>
          </cell>
          <cell r="V237">
            <v>0</v>
          </cell>
          <cell r="W237">
            <v>0</v>
          </cell>
          <cell r="Z237">
            <v>0</v>
          </cell>
          <cell r="AB237">
            <v>0</v>
          </cell>
          <cell r="AD237">
            <v>0</v>
          </cell>
          <cell r="AF237">
            <v>0</v>
          </cell>
          <cell r="AH237">
            <v>0</v>
          </cell>
          <cell r="AJ237">
            <v>0</v>
          </cell>
          <cell r="AK237">
            <v>1</v>
          </cell>
          <cell r="AM237">
            <v>58000</v>
          </cell>
          <cell r="AO237">
            <v>0.5</v>
          </cell>
          <cell r="AP237">
            <v>0.5</v>
          </cell>
          <cell r="AQ237">
            <v>0.5</v>
          </cell>
          <cell r="AR237">
            <v>14500</v>
          </cell>
          <cell r="AS237">
            <v>14500</v>
          </cell>
          <cell r="AT237">
            <v>0</v>
          </cell>
          <cell r="AU237">
            <v>0</v>
          </cell>
          <cell r="AV237">
            <v>0</v>
          </cell>
          <cell r="AX237">
            <v>0</v>
          </cell>
          <cell r="AY237">
            <v>0</v>
          </cell>
          <cell r="AZ237">
            <v>0.28946337641989822</v>
          </cell>
          <cell r="BA237">
            <v>0</v>
          </cell>
          <cell r="BB237">
            <v>0</v>
          </cell>
          <cell r="BC237">
            <v>0.08</v>
          </cell>
          <cell r="BD237">
            <v>0</v>
          </cell>
          <cell r="BE237">
            <v>0</v>
          </cell>
          <cell r="BG237">
            <v>0.18099999999999999</v>
          </cell>
          <cell r="BI237">
            <v>14500</v>
          </cell>
        </row>
        <row r="238">
          <cell r="L238">
            <v>0</v>
          </cell>
          <cell r="M238">
            <v>22425.7</v>
          </cell>
          <cell r="O238">
            <v>22425.7</v>
          </cell>
          <cell r="U238">
            <v>0</v>
          </cell>
          <cell r="V238">
            <v>0</v>
          </cell>
          <cell r="W238">
            <v>0</v>
          </cell>
          <cell r="Z238">
            <v>0</v>
          </cell>
          <cell r="AB238">
            <v>0</v>
          </cell>
          <cell r="AD238">
            <v>0</v>
          </cell>
          <cell r="AF238">
            <v>0</v>
          </cell>
          <cell r="AH238">
            <v>0</v>
          </cell>
          <cell r="AJ238">
            <v>22425.7</v>
          </cell>
          <cell r="AK238">
            <v>1</v>
          </cell>
          <cell r="AR238">
            <v>22425.7</v>
          </cell>
          <cell r="AS238">
            <v>0</v>
          </cell>
          <cell r="AT238">
            <v>0</v>
          </cell>
          <cell r="AU238">
            <v>22425.7</v>
          </cell>
          <cell r="AV238">
            <v>22425.7</v>
          </cell>
          <cell r="AX238">
            <v>0</v>
          </cell>
          <cell r="AY238">
            <v>0</v>
          </cell>
          <cell r="AZ238">
            <v>0.28946337641989822</v>
          </cell>
          <cell r="BA238">
            <v>0</v>
          </cell>
          <cell r="BB238">
            <v>0</v>
          </cell>
          <cell r="BC238">
            <v>0.08</v>
          </cell>
          <cell r="BD238">
            <v>0</v>
          </cell>
          <cell r="BE238">
            <v>0</v>
          </cell>
          <cell r="BG238">
            <v>0.18099999999999999</v>
          </cell>
          <cell r="BI238">
            <v>22425.7</v>
          </cell>
        </row>
        <row r="239">
          <cell r="L239">
            <v>0</v>
          </cell>
          <cell r="O239">
            <v>0</v>
          </cell>
          <cell r="U239">
            <v>0</v>
          </cell>
          <cell r="V239">
            <v>0</v>
          </cell>
          <cell r="W239">
            <v>0</v>
          </cell>
          <cell r="Z239">
            <v>0</v>
          </cell>
          <cell r="AB239">
            <v>0</v>
          </cell>
          <cell r="AD239">
            <v>0</v>
          </cell>
          <cell r="AF239">
            <v>0</v>
          </cell>
          <cell r="AH239">
            <v>0</v>
          </cell>
          <cell r="AJ239">
            <v>0</v>
          </cell>
          <cell r="AK239">
            <v>1</v>
          </cell>
          <cell r="AM239">
            <v>19000</v>
          </cell>
          <cell r="AO239">
            <v>0.5</v>
          </cell>
          <cell r="AP239">
            <v>0.5</v>
          </cell>
          <cell r="AQ239">
            <v>0.5</v>
          </cell>
          <cell r="AR239">
            <v>4750</v>
          </cell>
          <cell r="AS239">
            <v>4750</v>
          </cell>
          <cell r="AT239">
            <v>0</v>
          </cell>
          <cell r="AU239">
            <v>0</v>
          </cell>
          <cell r="AV239">
            <v>0</v>
          </cell>
          <cell r="AX239">
            <v>0</v>
          </cell>
          <cell r="AY239">
            <v>0</v>
          </cell>
          <cell r="AZ239">
            <v>0.28946337641989822</v>
          </cell>
          <cell r="BA239">
            <v>0</v>
          </cell>
          <cell r="BB239">
            <v>0</v>
          </cell>
          <cell r="BC239">
            <v>0.08</v>
          </cell>
          <cell r="BD239">
            <v>0</v>
          </cell>
          <cell r="BE239">
            <v>0</v>
          </cell>
          <cell r="BG239">
            <v>0.18099999999999999</v>
          </cell>
          <cell r="BI239">
            <v>4750</v>
          </cell>
        </row>
        <row r="240">
          <cell r="L240">
            <v>0</v>
          </cell>
          <cell r="M240">
            <v>14170</v>
          </cell>
          <cell r="O240">
            <v>14170</v>
          </cell>
          <cell r="U240">
            <v>0</v>
          </cell>
          <cell r="V240">
            <v>0</v>
          </cell>
          <cell r="W240">
            <v>0</v>
          </cell>
          <cell r="Z240">
            <v>0</v>
          </cell>
          <cell r="AB240">
            <v>0</v>
          </cell>
          <cell r="AD240">
            <v>0</v>
          </cell>
          <cell r="AF240">
            <v>0</v>
          </cell>
          <cell r="AH240">
            <v>0</v>
          </cell>
          <cell r="AJ240">
            <v>14170</v>
          </cell>
          <cell r="AK240">
            <v>1</v>
          </cell>
          <cell r="AR240">
            <v>14170</v>
          </cell>
          <cell r="AS240">
            <v>0</v>
          </cell>
          <cell r="AT240">
            <v>0</v>
          </cell>
          <cell r="AU240">
            <v>14170</v>
          </cell>
          <cell r="AV240">
            <v>14170</v>
          </cell>
          <cell r="AX240">
            <v>0</v>
          </cell>
          <cell r="AY240">
            <v>0</v>
          </cell>
          <cell r="AZ240">
            <v>0.28946337641989822</v>
          </cell>
          <cell r="BA240">
            <v>0</v>
          </cell>
          <cell r="BB240">
            <v>0</v>
          </cell>
          <cell r="BC240">
            <v>0.08</v>
          </cell>
          <cell r="BD240">
            <v>0</v>
          </cell>
          <cell r="BE240">
            <v>0</v>
          </cell>
          <cell r="BG240">
            <v>0.18099999999999999</v>
          </cell>
          <cell r="BI240">
            <v>14170</v>
          </cell>
        </row>
        <row r="241">
          <cell r="L241">
            <v>0</v>
          </cell>
          <cell r="O241">
            <v>0</v>
          </cell>
          <cell r="U241">
            <v>0</v>
          </cell>
          <cell r="V241">
            <v>0</v>
          </cell>
          <cell r="W241">
            <v>0</v>
          </cell>
          <cell r="Z241">
            <v>0</v>
          </cell>
          <cell r="AB241">
            <v>0</v>
          </cell>
          <cell r="AD241">
            <v>0</v>
          </cell>
          <cell r="AF241">
            <v>0</v>
          </cell>
          <cell r="AH241">
            <v>0</v>
          </cell>
          <cell r="AJ241">
            <v>0</v>
          </cell>
          <cell r="AK241">
            <v>1</v>
          </cell>
          <cell r="AM241">
            <v>70000</v>
          </cell>
          <cell r="AO241">
            <v>0.5</v>
          </cell>
          <cell r="AP241">
            <v>1</v>
          </cell>
          <cell r="AR241">
            <v>35000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0</v>
          </cell>
          <cell r="AY241">
            <v>0</v>
          </cell>
          <cell r="AZ241">
            <v>0.28946337641989822</v>
          </cell>
          <cell r="BA241">
            <v>0</v>
          </cell>
          <cell r="BB241">
            <v>0</v>
          </cell>
          <cell r="BC241">
            <v>0.08</v>
          </cell>
          <cell r="BD241">
            <v>0</v>
          </cell>
          <cell r="BE241">
            <v>0</v>
          </cell>
          <cell r="BG241">
            <v>0.18099999999999999</v>
          </cell>
          <cell r="BI241">
            <v>35000</v>
          </cell>
        </row>
        <row r="242">
          <cell r="L242">
            <v>0</v>
          </cell>
          <cell r="O242">
            <v>0</v>
          </cell>
          <cell r="U242">
            <v>0</v>
          </cell>
          <cell r="V242">
            <v>0</v>
          </cell>
          <cell r="W242">
            <v>0</v>
          </cell>
          <cell r="Z242">
            <v>0</v>
          </cell>
          <cell r="AB242">
            <v>0</v>
          </cell>
          <cell r="AD242">
            <v>0</v>
          </cell>
          <cell r="AF242">
            <v>0</v>
          </cell>
          <cell r="AH242">
            <v>0</v>
          </cell>
          <cell r="AJ242">
            <v>0</v>
          </cell>
          <cell r="AK242">
            <v>1</v>
          </cell>
          <cell r="AM242">
            <v>35000</v>
          </cell>
          <cell r="AO242">
            <v>0.5</v>
          </cell>
          <cell r="AP242">
            <v>1</v>
          </cell>
          <cell r="AR242">
            <v>17500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0</v>
          </cell>
          <cell r="AY242">
            <v>0</v>
          </cell>
          <cell r="AZ242">
            <v>0.28946337641989822</v>
          </cell>
          <cell r="BA242">
            <v>0</v>
          </cell>
          <cell r="BB242">
            <v>0</v>
          </cell>
          <cell r="BC242">
            <v>0.08</v>
          </cell>
          <cell r="BD242">
            <v>0</v>
          </cell>
          <cell r="BE242">
            <v>0</v>
          </cell>
          <cell r="BG242">
            <v>0.18099999999999999</v>
          </cell>
          <cell r="BI242">
            <v>17500</v>
          </cell>
        </row>
        <row r="243">
          <cell r="D243">
            <v>242435</v>
          </cell>
          <cell r="L243">
            <v>242435</v>
          </cell>
          <cell r="M243">
            <v>25287.39</v>
          </cell>
          <cell r="N243">
            <v>242435</v>
          </cell>
          <cell r="O243">
            <v>25287.390000000014</v>
          </cell>
          <cell r="Q243">
            <v>294353</v>
          </cell>
          <cell r="U243">
            <v>294353</v>
          </cell>
          <cell r="V243">
            <v>0</v>
          </cell>
          <cell r="W243">
            <v>294353</v>
          </cell>
          <cell r="Z243">
            <v>0</v>
          </cell>
          <cell r="AB243">
            <v>0</v>
          </cell>
          <cell r="AD243">
            <v>0</v>
          </cell>
          <cell r="AF243">
            <v>0</v>
          </cell>
          <cell r="AH243">
            <v>0</v>
          </cell>
          <cell r="AJ243">
            <v>-269065.61</v>
          </cell>
          <cell r="AK243">
            <v>1</v>
          </cell>
          <cell r="AP243">
            <v>1</v>
          </cell>
          <cell r="AR243">
            <v>-269065.61</v>
          </cell>
          <cell r="AS243">
            <v>0</v>
          </cell>
          <cell r="AT243">
            <v>0</v>
          </cell>
          <cell r="AU243">
            <v>-269065.61</v>
          </cell>
          <cell r="AV243">
            <v>-269065.61</v>
          </cell>
          <cell r="AX243">
            <v>0</v>
          </cell>
          <cell r="AY243">
            <v>0</v>
          </cell>
          <cell r="AZ243">
            <v>0.28946337641989822</v>
          </cell>
          <cell r="BA243">
            <v>0</v>
          </cell>
          <cell r="BB243">
            <v>0</v>
          </cell>
          <cell r="BC243">
            <v>0.08</v>
          </cell>
          <cell r="BD243">
            <v>0</v>
          </cell>
          <cell r="BE243">
            <v>1</v>
          </cell>
          <cell r="BG243">
            <v>0.18099999999999999</v>
          </cell>
          <cell r="BI243">
            <v>-269065.61</v>
          </cell>
        </row>
        <row r="244">
          <cell r="L244">
            <v>0</v>
          </cell>
          <cell r="O244">
            <v>0</v>
          </cell>
          <cell r="U244">
            <v>0</v>
          </cell>
          <cell r="V244">
            <v>0</v>
          </cell>
          <cell r="W244">
            <v>0</v>
          </cell>
          <cell r="Z244">
            <v>0</v>
          </cell>
          <cell r="AB244">
            <v>0</v>
          </cell>
          <cell r="AD244">
            <v>0</v>
          </cell>
          <cell r="AF244">
            <v>0</v>
          </cell>
          <cell r="AH244">
            <v>0</v>
          </cell>
          <cell r="AJ244">
            <v>0</v>
          </cell>
          <cell r="AK244">
            <v>1</v>
          </cell>
          <cell r="AM244">
            <v>30000</v>
          </cell>
          <cell r="AO244">
            <v>0.4</v>
          </cell>
          <cell r="AP244">
            <v>1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0</v>
          </cell>
          <cell r="AY244">
            <v>0</v>
          </cell>
          <cell r="AZ244">
            <v>0.28946337641989822</v>
          </cell>
          <cell r="BA244">
            <v>0</v>
          </cell>
          <cell r="BB244">
            <v>0</v>
          </cell>
          <cell r="BC244">
            <v>0.08</v>
          </cell>
          <cell r="BD244">
            <v>0</v>
          </cell>
          <cell r="BE244">
            <v>0</v>
          </cell>
          <cell r="BG244">
            <v>0.18099999999999999</v>
          </cell>
          <cell r="BI244">
            <v>0</v>
          </cell>
        </row>
        <row r="245">
          <cell r="L245">
            <v>0</v>
          </cell>
          <cell r="O245">
            <v>0</v>
          </cell>
          <cell r="U245">
            <v>0</v>
          </cell>
          <cell r="V245">
            <v>0</v>
          </cell>
          <cell r="W245">
            <v>0</v>
          </cell>
          <cell r="Z245">
            <v>0</v>
          </cell>
          <cell r="AB245">
            <v>0</v>
          </cell>
          <cell r="AD245">
            <v>0</v>
          </cell>
          <cell r="AF245">
            <v>0</v>
          </cell>
          <cell r="AH245">
            <v>0</v>
          </cell>
          <cell r="AJ245">
            <v>0</v>
          </cell>
          <cell r="AK245">
            <v>1</v>
          </cell>
          <cell r="AM245">
            <v>150000</v>
          </cell>
          <cell r="AO245">
            <v>0.5</v>
          </cell>
          <cell r="AP245">
            <v>1</v>
          </cell>
          <cell r="AR245">
            <v>75000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X245">
            <v>0</v>
          </cell>
          <cell r="AY245">
            <v>0</v>
          </cell>
          <cell r="AZ245">
            <v>0.28946337641989822</v>
          </cell>
          <cell r="BA245">
            <v>0</v>
          </cell>
          <cell r="BB245">
            <v>0</v>
          </cell>
          <cell r="BC245">
            <v>0.08</v>
          </cell>
          <cell r="BD245">
            <v>0</v>
          </cell>
          <cell r="BE245">
            <v>0</v>
          </cell>
          <cell r="BG245">
            <v>0.18099999999999999</v>
          </cell>
          <cell r="BI245">
            <v>75000</v>
          </cell>
        </row>
        <row r="246">
          <cell r="L246">
            <v>0</v>
          </cell>
          <cell r="M246">
            <v>12800</v>
          </cell>
          <cell r="O246">
            <v>12800</v>
          </cell>
          <cell r="U246">
            <v>0</v>
          </cell>
          <cell r="V246">
            <v>0</v>
          </cell>
          <cell r="W246">
            <v>0</v>
          </cell>
          <cell r="Z246">
            <v>0</v>
          </cell>
          <cell r="AB246">
            <v>0</v>
          </cell>
          <cell r="AD246">
            <v>0</v>
          </cell>
          <cell r="AF246">
            <v>0</v>
          </cell>
          <cell r="AH246">
            <v>0</v>
          </cell>
          <cell r="AJ246">
            <v>12800</v>
          </cell>
          <cell r="AK246">
            <v>1</v>
          </cell>
          <cell r="AM246">
            <v>25808</v>
          </cell>
          <cell r="AO246">
            <v>0.75</v>
          </cell>
          <cell r="AP246">
            <v>1</v>
          </cell>
          <cell r="AR246">
            <v>32156</v>
          </cell>
          <cell r="AS246">
            <v>0</v>
          </cell>
          <cell r="AT246">
            <v>0</v>
          </cell>
          <cell r="AU246">
            <v>12800</v>
          </cell>
          <cell r="AV246">
            <v>12800</v>
          </cell>
          <cell r="AX246">
            <v>0</v>
          </cell>
          <cell r="AY246">
            <v>0</v>
          </cell>
          <cell r="AZ246">
            <v>0.28946337641989822</v>
          </cell>
          <cell r="BA246">
            <v>0</v>
          </cell>
          <cell r="BB246">
            <v>0</v>
          </cell>
          <cell r="BC246">
            <v>0.08</v>
          </cell>
          <cell r="BD246">
            <v>0</v>
          </cell>
          <cell r="BE246">
            <v>0</v>
          </cell>
          <cell r="BG246">
            <v>0.18099999999999999</v>
          </cell>
          <cell r="BI246">
            <v>32156</v>
          </cell>
        </row>
        <row r="247">
          <cell r="L247">
            <v>0</v>
          </cell>
          <cell r="O247">
            <v>0</v>
          </cell>
          <cell r="U247">
            <v>0</v>
          </cell>
          <cell r="V247">
            <v>0</v>
          </cell>
          <cell r="W247">
            <v>0</v>
          </cell>
          <cell r="Z247">
            <v>0</v>
          </cell>
          <cell r="AB247">
            <v>0</v>
          </cell>
          <cell r="AD247">
            <v>0</v>
          </cell>
          <cell r="AF247">
            <v>0</v>
          </cell>
          <cell r="AH247">
            <v>0</v>
          </cell>
          <cell r="AJ247">
            <v>0</v>
          </cell>
          <cell r="AK247">
            <v>1</v>
          </cell>
          <cell r="AM247">
            <v>56000</v>
          </cell>
          <cell r="AO247">
            <v>0.5</v>
          </cell>
          <cell r="AP247">
            <v>0.5</v>
          </cell>
          <cell r="AQ247">
            <v>0.5</v>
          </cell>
          <cell r="AR247">
            <v>14000</v>
          </cell>
          <cell r="AS247">
            <v>14000</v>
          </cell>
          <cell r="AT247">
            <v>0</v>
          </cell>
          <cell r="AU247">
            <v>0</v>
          </cell>
          <cell r="AV247">
            <v>0</v>
          </cell>
          <cell r="AX247">
            <v>0</v>
          </cell>
          <cell r="AY247">
            <v>0</v>
          </cell>
          <cell r="AZ247">
            <v>0.28946337641989822</v>
          </cell>
          <cell r="BA247">
            <v>0</v>
          </cell>
          <cell r="BB247">
            <v>0</v>
          </cell>
          <cell r="BC247">
            <v>0.08</v>
          </cell>
          <cell r="BD247">
            <v>0</v>
          </cell>
          <cell r="BE247">
            <v>0</v>
          </cell>
          <cell r="BG247">
            <v>0.18099999999999999</v>
          </cell>
          <cell r="BI247">
            <v>14000</v>
          </cell>
        </row>
        <row r="248">
          <cell r="L248">
            <v>0</v>
          </cell>
          <cell r="O248">
            <v>0</v>
          </cell>
          <cell r="U248">
            <v>0</v>
          </cell>
          <cell r="V248">
            <v>0</v>
          </cell>
          <cell r="W248">
            <v>0</v>
          </cell>
          <cell r="Z248">
            <v>0</v>
          </cell>
          <cell r="AB248">
            <v>0</v>
          </cell>
          <cell r="AD248">
            <v>0</v>
          </cell>
          <cell r="AF248">
            <v>0</v>
          </cell>
          <cell r="AH248">
            <v>0</v>
          </cell>
          <cell r="AJ248">
            <v>0</v>
          </cell>
          <cell r="AK248">
            <v>1</v>
          </cell>
          <cell r="AM248">
            <v>20000</v>
          </cell>
          <cell r="AO248">
            <v>0.5</v>
          </cell>
          <cell r="AP248">
            <v>1</v>
          </cell>
          <cell r="AR248">
            <v>10000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X248">
            <v>0</v>
          </cell>
          <cell r="AY248">
            <v>0</v>
          </cell>
          <cell r="AZ248">
            <v>0.28946337641989822</v>
          </cell>
          <cell r="BA248">
            <v>0</v>
          </cell>
          <cell r="BB248">
            <v>0</v>
          </cell>
          <cell r="BC248">
            <v>0.08</v>
          </cell>
          <cell r="BD248">
            <v>0</v>
          </cell>
          <cell r="BE248">
            <v>0</v>
          </cell>
          <cell r="BG248">
            <v>0.18099999999999999</v>
          </cell>
          <cell r="BI248">
            <v>10000</v>
          </cell>
        </row>
        <row r="249">
          <cell r="D249">
            <v>50000</v>
          </cell>
          <cell r="L249">
            <v>50000</v>
          </cell>
          <cell r="N249">
            <v>32844</v>
          </cell>
          <cell r="O249">
            <v>17156</v>
          </cell>
          <cell r="Q249">
            <v>11656</v>
          </cell>
          <cell r="U249">
            <v>11656</v>
          </cell>
          <cell r="V249">
            <v>0</v>
          </cell>
          <cell r="W249">
            <v>11656</v>
          </cell>
          <cell r="Z249">
            <v>0</v>
          </cell>
          <cell r="AB249">
            <v>0</v>
          </cell>
          <cell r="AD249">
            <v>0</v>
          </cell>
          <cell r="AF249">
            <v>0</v>
          </cell>
          <cell r="AH249">
            <v>0</v>
          </cell>
          <cell r="AJ249">
            <v>5500</v>
          </cell>
          <cell r="AK249">
            <v>1</v>
          </cell>
          <cell r="AP249">
            <v>0.5</v>
          </cell>
          <cell r="AQ249">
            <v>0.5</v>
          </cell>
          <cell r="AR249">
            <v>5500</v>
          </cell>
          <cell r="AS249">
            <v>0</v>
          </cell>
          <cell r="AT249">
            <v>0</v>
          </cell>
          <cell r="AU249">
            <v>5500</v>
          </cell>
          <cell r="AV249">
            <v>5500</v>
          </cell>
          <cell r="AX249">
            <v>0</v>
          </cell>
          <cell r="AY249">
            <v>0</v>
          </cell>
          <cell r="AZ249">
            <v>0.28946337641989822</v>
          </cell>
          <cell r="BA249">
            <v>0</v>
          </cell>
          <cell r="BB249">
            <v>0</v>
          </cell>
          <cell r="BC249">
            <v>0.08</v>
          </cell>
          <cell r="BD249">
            <v>0</v>
          </cell>
          <cell r="BE249">
            <v>1</v>
          </cell>
          <cell r="BG249">
            <v>0.18099999999999999</v>
          </cell>
          <cell r="BI249">
            <v>5500</v>
          </cell>
        </row>
        <row r="250">
          <cell r="D250">
            <v>200000</v>
          </cell>
          <cell r="L250">
            <v>200000</v>
          </cell>
          <cell r="N250">
            <v>112617</v>
          </cell>
          <cell r="O250">
            <v>87383</v>
          </cell>
          <cell r="Q250">
            <v>87383</v>
          </cell>
          <cell r="U250">
            <v>87383</v>
          </cell>
          <cell r="V250">
            <v>0</v>
          </cell>
          <cell r="W250">
            <v>87383</v>
          </cell>
          <cell r="Z250">
            <v>0</v>
          </cell>
          <cell r="AB250">
            <v>0</v>
          </cell>
          <cell r="AD250">
            <v>0</v>
          </cell>
          <cell r="AF250">
            <v>0</v>
          </cell>
          <cell r="AH250">
            <v>0</v>
          </cell>
          <cell r="AJ250">
            <v>0</v>
          </cell>
          <cell r="AK250">
            <v>1</v>
          </cell>
          <cell r="AP250">
            <v>1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0</v>
          </cell>
          <cell r="AY250">
            <v>0</v>
          </cell>
          <cell r="AZ250">
            <v>0.28946337641989822</v>
          </cell>
          <cell r="BA250">
            <v>0</v>
          </cell>
          <cell r="BB250">
            <v>0</v>
          </cell>
          <cell r="BC250">
            <v>0.08</v>
          </cell>
          <cell r="BD250">
            <v>0</v>
          </cell>
          <cell r="BE250">
            <v>1</v>
          </cell>
          <cell r="BG250">
            <v>0.18099999999999999</v>
          </cell>
          <cell r="BI250">
            <v>0</v>
          </cell>
        </row>
        <row r="251">
          <cell r="L251">
            <v>0</v>
          </cell>
          <cell r="O251">
            <v>0</v>
          </cell>
          <cell r="U251">
            <v>0</v>
          </cell>
          <cell r="V251">
            <v>0</v>
          </cell>
          <cell r="W251">
            <v>0</v>
          </cell>
          <cell r="Z251">
            <v>0</v>
          </cell>
          <cell r="AB251">
            <v>0</v>
          </cell>
          <cell r="AD251">
            <v>0</v>
          </cell>
          <cell r="AF251">
            <v>0</v>
          </cell>
          <cell r="AH251">
            <v>0</v>
          </cell>
          <cell r="AJ251">
            <v>0</v>
          </cell>
          <cell r="AK251">
            <v>1</v>
          </cell>
          <cell r="AM251">
            <v>100000</v>
          </cell>
          <cell r="AO251">
            <v>0.5</v>
          </cell>
          <cell r="AP251">
            <v>1</v>
          </cell>
          <cell r="AR251">
            <v>50000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X251">
            <v>0</v>
          </cell>
          <cell r="AY251">
            <v>0</v>
          </cell>
          <cell r="AZ251">
            <v>0.28946337641989822</v>
          </cell>
          <cell r="BA251">
            <v>0</v>
          </cell>
          <cell r="BB251">
            <v>0</v>
          </cell>
          <cell r="BC251">
            <v>0.08</v>
          </cell>
          <cell r="BD251">
            <v>0</v>
          </cell>
          <cell r="BE251">
            <v>0</v>
          </cell>
          <cell r="BG251">
            <v>0.18099999999999999</v>
          </cell>
          <cell r="BI251">
            <v>50000</v>
          </cell>
        </row>
        <row r="252">
          <cell r="L252">
            <v>0</v>
          </cell>
          <cell r="O252">
            <v>0</v>
          </cell>
          <cell r="U252">
            <v>0</v>
          </cell>
          <cell r="V252">
            <v>0</v>
          </cell>
          <cell r="W252">
            <v>0</v>
          </cell>
          <cell r="Z252">
            <v>0</v>
          </cell>
          <cell r="AB252">
            <v>0</v>
          </cell>
          <cell r="AD252">
            <v>0</v>
          </cell>
          <cell r="AF252">
            <v>0</v>
          </cell>
          <cell r="AH252">
            <v>0</v>
          </cell>
          <cell r="AJ252">
            <v>0</v>
          </cell>
          <cell r="AK252">
            <v>1</v>
          </cell>
          <cell r="AM252">
            <v>50000</v>
          </cell>
          <cell r="AO252">
            <v>0.5</v>
          </cell>
          <cell r="AP252">
            <v>0.5</v>
          </cell>
          <cell r="AQ252">
            <v>0.5</v>
          </cell>
          <cell r="AR252">
            <v>12500</v>
          </cell>
          <cell r="AS252">
            <v>12500</v>
          </cell>
          <cell r="AT252">
            <v>0</v>
          </cell>
          <cell r="AU252">
            <v>0</v>
          </cell>
          <cell r="AV252">
            <v>0</v>
          </cell>
          <cell r="AX252">
            <v>0</v>
          </cell>
          <cell r="AY252">
            <v>0</v>
          </cell>
          <cell r="AZ252">
            <v>0.28946337641989822</v>
          </cell>
          <cell r="BA252">
            <v>0</v>
          </cell>
          <cell r="BB252">
            <v>0</v>
          </cell>
          <cell r="BC252">
            <v>0.08</v>
          </cell>
          <cell r="BD252">
            <v>0</v>
          </cell>
          <cell r="BE252">
            <v>0</v>
          </cell>
          <cell r="BG252">
            <v>0.18099999999999999</v>
          </cell>
          <cell r="BI252">
            <v>12500</v>
          </cell>
        </row>
        <row r="253">
          <cell r="L253">
            <v>0</v>
          </cell>
          <cell r="O253">
            <v>0</v>
          </cell>
          <cell r="U253">
            <v>0</v>
          </cell>
          <cell r="V253">
            <v>0</v>
          </cell>
          <cell r="W253">
            <v>0</v>
          </cell>
          <cell r="Z253">
            <v>0</v>
          </cell>
          <cell r="AB253">
            <v>0</v>
          </cell>
          <cell r="AD253">
            <v>0</v>
          </cell>
          <cell r="AF253">
            <v>0</v>
          </cell>
          <cell r="AH253">
            <v>0</v>
          </cell>
          <cell r="AJ253">
            <v>0</v>
          </cell>
          <cell r="AK253">
            <v>1</v>
          </cell>
          <cell r="AP253">
            <v>1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X253">
            <v>0</v>
          </cell>
          <cell r="AY253">
            <v>0</v>
          </cell>
          <cell r="AZ253">
            <v>0.28946337641989822</v>
          </cell>
          <cell r="BA253">
            <v>0</v>
          </cell>
          <cell r="BB253">
            <v>0</v>
          </cell>
          <cell r="BC253">
            <v>0.08</v>
          </cell>
          <cell r="BD253">
            <v>0</v>
          </cell>
          <cell r="BE253">
            <v>0</v>
          </cell>
          <cell r="BG253">
            <v>0.18099999999999999</v>
          </cell>
          <cell r="BI253">
            <v>0</v>
          </cell>
        </row>
        <row r="254">
          <cell r="L254">
            <v>0</v>
          </cell>
          <cell r="O254">
            <v>0</v>
          </cell>
          <cell r="U254">
            <v>0</v>
          </cell>
          <cell r="V254">
            <v>0</v>
          </cell>
          <cell r="W254">
            <v>0</v>
          </cell>
          <cell r="Z254">
            <v>0</v>
          </cell>
          <cell r="AB254">
            <v>0</v>
          </cell>
          <cell r="AD254">
            <v>0</v>
          </cell>
          <cell r="AF254">
            <v>0</v>
          </cell>
          <cell r="AH254">
            <v>0</v>
          </cell>
          <cell r="AJ254">
            <v>0</v>
          </cell>
          <cell r="AK254">
            <v>1</v>
          </cell>
          <cell r="AP254">
            <v>1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0</v>
          </cell>
          <cell r="AY254">
            <v>0</v>
          </cell>
          <cell r="AZ254">
            <v>0.28946337641989822</v>
          </cell>
          <cell r="BA254">
            <v>0</v>
          </cell>
          <cell r="BB254">
            <v>0</v>
          </cell>
          <cell r="BC254">
            <v>0.08</v>
          </cell>
          <cell r="BD254">
            <v>0</v>
          </cell>
          <cell r="BE254">
            <v>0</v>
          </cell>
          <cell r="BG254">
            <v>0.18099999999999999</v>
          </cell>
          <cell r="BI254">
            <v>0</v>
          </cell>
        </row>
        <row r="255">
          <cell r="D255">
            <v>730522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730522</v>
          </cell>
          <cell r="M255">
            <v>514282.09</v>
          </cell>
          <cell r="N255">
            <v>625983</v>
          </cell>
          <cell r="O255">
            <v>618821.09000000008</v>
          </cell>
          <cell r="Q255">
            <v>529039</v>
          </cell>
          <cell r="R255">
            <v>0</v>
          </cell>
          <cell r="S255">
            <v>0</v>
          </cell>
          <cell r="T255">
            <v>0</v>
          </cell>
          <cell r="U255">
            <v>529039</v>
          </cell>
          <cell r="V255">
            <v>0</v>
          </cell>
          <cell r="W255">
            <v>529039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H255">
            <v>0</v>
          </cell>
          <cell r="AI255" t="e">
            <v>#REF!</v>
          </cell>
          <cell r="AJ255">
            <v>89782.090000000026</v>
          </cell>
          <cell r="AK255">
            <v>89782.090000000026</v>
          </cell>
          <cell r="AL255" t="e">
            <v>#REF!</v>
          </cell>
          <cell r="AM255">
            <v>1084835</v>
          </cell>
          <cell r="AN255">
            <v>0</v>
          </cell>
          <cell r="AO255">
            <v>584323.80000000005</v>
          </cell>
          <cell r="AP255">
            <v>514806.3</v>
          </cell>
          <cell r="AQ255">
            <v>66392.5</v>
          </cell>
          <cell r="AR255">
            <v>577030.59</v>
          </cell>
          <cell r="AS255">
            <v>66392.5</v>
          </cell>
          <cell r="AT255">
            <v>0</v>
          </cell>
          <cell r="AU255">
            <v>149782.09000000003</v>
          </cell>
          <cell r="AV255">
            <v>149782.09000000003</v>
          </cell>
          <cell r="AX255">
            <v>0</v>
          </cell>
          <cell r="AY255">
            <v>0</v>
          </cell>
          <cell r="AZ255">
            <v>0.2876814914852388</v>
          </cell>
          <cell r="BB255">
            <v>0</v>
          </cell>
          <cell r="BC255">
            <v>8.4549152238185515E-2</v>
          </cell>
          <cell r="BE255">
            <v>1</v>
          </cell>
          <cell r="BG255">
            <v>0.18100000000000002</v>
          </cell>
          <cell r="BI255">
            <v>577030.59</v>
          </cell>
        </row>
        <row r="256">
          <cell r="BI256">
            <v>538438.02345072373</v>
          </cell>
        </row>
        <row r="257">
          <cell r="BI257">
            <v>38592.566549276235</v>
          </cell>
        </row>
        <row r="258">
          <cell r="AR258">
            <v>643423.09</v>
          </cell>
        </row>
        <row r="259">
          <cell r="L259">
            <v>0</v>
          </cell>
          <cell r="O259">
            <v>0</v>
          </cell>
          <cell r="U259">
            <v>0</v>
          </cell>
          <cell r="V259">
            <v>0</v>
          </cell>
          <cell r="W259">
            <v>0</v>
          </cell>
          <cell r="Z259">
            <v>0</v>
          </cell>
          <cell r="AB259">
            <v>0</v>
          </cell>
          <cell r="AD259">
            <v>0</v>
          </cell>
          <cell r="AF259">
            <v>0</v>
          </cell>
          <cell r="AH259">
            <v>0</v>
          </cell>
          <cell r="AJ259">
            <v>0</v>
          </cell>
          <cell r="AK259">
            <v>1</v>
          </cell>
          <cell r="AM259">
            <v>100000</v>
          </cell>
          <cell r="AO259">
            <v>0.3</v>
          </cell>
          <cell r="AP259">
            <v>1</v>
          </cell>
          <cell r="AQ259">
            <v>1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0</v>
          </cell>
          <cell r="AY259">
            <v>0</v>
          </cell>
          <cell r="AZ259">
            <v>8.4478286180697942E-2</v>
          </cell>
          <cell r="BA259">
            <v>0</v>
          </cell>
          <cell r="BB259">
            <v>0</v>
          </cell>
          <cell r="BC259">
            <v>0.60332693538067816</v>
          </cell>
          <cell r="BD259">
            <v>0</v>
          </cell>
          <cell r="BE259">
            <v>0</v>
          </cell>
          <cell r="BG259">
            <v>0.18099999999999999</v>
          </cell>
          <cell r="BI259">
            <v>0</v>
          </cell>
        </row>
        <row r="260">
          <cell r="D260">
            <v>615437</v>
          </cell>
          <cell r="L260">
            <v>615437</v>
          </cell>
          <cell r="M260">
            <v>27580</v>
          </cell>
          <cell r="N260">
            <v>115901</v>
          </cell>
          <cell r="O260">
            <v>527116</v>
          </cell>
          <cell r="Q260">
            <v>549869</v>
          </cell>
          <cell r="U260">
            <v>549869</v>
          </cell>
          <cell r="V260">
            <v>0</v>
          </cell>
          <cell r="W260">
            <v>549869</v>
          </cell>
          <cell r="Z260">
            <v>0</v>
          </cell>
          <cell r="AB260">
            <v>0</v>
          </cell>
          <cell r="AD260">
            <v>0</v>
          </cell>
          <cell r="AF260">
            <v>0</v>
          </cell>
          <cell r="AH260">
            <v>0</v>
          </cell>
          <cell r="AJ260">
            <v>-22753</v>
          </cell>
          <cell r="AK260">
            <v>1</v>
          </cell>
          <cell r="AP260">
            <v>1</v>
          </cell>
          <cell r="AQ260">
            <v>1</v>
          </cell>
          <cell r="AR260">
            <v>-22753</v>
          </cell>
          <cell r="AS260">
            <v>0</v>
          </cell>
          <cell r="AT260">
            <v>0</v>
          </cell>
          <cell r="AU260">
            <v>-22753</v>
          </cell>
          <cell r="AV260">
            <v>-22753</v>
          </cell>
          <cell r="AX260">
            <v>0</v>
          </cell>
          <cell r="AY260">
            <v>0</v>
          </cell>
          <cell r="AZ260">
            <v>8.4478286180697942E-2</v>
          </cell>
          <cell r="BA260">
            <v>0</v>
          </cell>
          <cell r="BB260">
            <v>0</v>
          </cell>
          <cell r="BC260">
            <v>0.60332693538067816</v>
          </cell>
          <cell r="BD260">
            <v>0</v>
          </cell>
          <cell r="BE260">
            <v>1</v>
          </cell>
          <cell r="BG260">
            <v>0.18099999999999999</v>
          </cell>
          <cell r="BI260">
            <v>-22753</v>
          </cell>
        </row>
        <row r="261">
          <cell r="L261">
            <v>0</v>
          </cell>
          <cell r="O261">
            <v>0</v>
          </cell>
          <cell r="U261">
            <v>0</v>
          </cell>
          <cell r="V261">
            <v>0</v>
          </cell>
          <cell r="W261">
            <v>0</v>
          </cell>
          <cell r="Z261">
            <v>0</v>
          </cell>
          <cell r="AB261">
            <v>0</v>
          </cell>
          <cell r="AD261">
            <v>0</v>
          </cell>
          <cell r="AF261">
            <v>0</v>
          </cell>
          <cell r="AH261">
            <v>0</v>
          </cell>
          <cell r="AJ261">
            <v>0</v>
          </cell>
          <cell r="AK261">
            <v>1</v>
          </cell>
          <cell r="AM261">
            <v>50000</v>
          </cell>
          <cell r="AO261">
            <v>0.4</v>
          </cell>
          <cell r="AP261">
            <v>1</v>
          </cell>
          <cell r="AQ261">
            <v>1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X261">
            <v>0</v>
          </cell>
          <cell r="AY261">
            <v>0</v>
          </cell>
          <cell r="AZ261">
            <v>0.22287504896200547</v>
          </cell>
          <cell r="BA261">
            <v>0</v>
          </cell>
          <cell r="BB261">
            <v>0</v>
          </cell>
          <cell r="BC261">
            <v>0.25</v>
          </cell>
          <cell r="BD261">
            <v>0</v>
          </cell>
          <cell r="BE261">
            <v>0</v>
          </cell>
          <cell r="BG261">
            <v>0.18099999999999999</v>
          </cell>
          <cell r="BI261">
            <v>0</v>
          </cell>
        </row>
        <row r="262">
          <cell r="L262">
            <v>0</v>
          </cell>
          <cell r="O262">
            <v>0</v>
          </cell>
          <cell r="U262">
            <v>0</v>
          </cell>
          <cell r="V262">
            <v>0</v>
          </cell>
          <cell r="W262">
            <v>0</v>
          </cell>
          <cell r="Z262">
            <v>0</v>
          </cell>
          <cell r="AB262">
            <v>0</v>
          </cell>
          <cell r="AD262">
            <v>0</v>
          </cell>
          <cell r="AF262">
            <v>0</v>
          </cell>
          <cell r="AH262">
            <v>0</v>
          </cell>
          <cell r="AJ262">
            <v>0</v>
          </cell>
          <cell r="AK262">
            <v>1</v>
          </cell>
          <cell r="AP262">
            <v>0.75</v>
          </cell>
          <cell r="AQ262">
            <v>0.75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X262">
            <v>0</v>
          </cell>
          <cell r="AY262">
            <v>0</v>
          </cell>
          <cell r="AZ262">
            <v>0.22287504896200547</v>
          </cell>
          <cell r="BA262">
            <v>0</v>
          </cell>
          <cell r="BB262">
            <v>0</v>
          </cell>
          <cell r="BC262">
            <v>0.25</v>
          </cell>
          <cell r="BD262">
            <v>0</v>
          </cell>
          <cell r="BE262">
            <v>0</v>
          </cell>
          <cell r="BG262">
            <v>0.18099999999999999</v>
          </cell>
          <cell r="BI262">
            <v>0</v>
          </cell>
        </row>
        <row r="263">
          <cell r="L263">
            <v>0</v>
          </cell>
          <cell r="O263">
            <v>0</v>
          </cell>
          <cell r="U263">
            <v>0</v>
          </cell>
          <cell r="V263">
            <v>0</v>
          </cell>
          <cell r="W263">
            <v>0</v>
          </cell>
          <cell r="Z263">
            <v>0</v>
          </cell>
          <cell r="AB263">
            <v>0</v>
          </cell>
          <cell r="AD263">
            <v>0</v>
          </cell>
          <cell r="AF263">
            <v>0</v>
          </cell>
          <cell r="AH263">
            <v>0</v>
          </cell>
          <cell r="AJ263">
            <v>0</v>
          </cell>
          <cell r="AK263">
            <v>1</v>
          </cell>
          <cell r="AM263">
            <v>75000</v>
          </cell>
          <cell r="AO263">
            <v>0.4</v>
          </cell>
          <cell r="AP263">
            <v>1</v>
          </cell>
          <cell r="AQ263">
            <v>1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0</v>
          </cell>
          <cell r="AY263">
            <v>0</v>
          </cell>
          <cell r="AZ263">
            <v>0.1645123384253819</v>
          </cell>
          <cell r="BA263">
            <v>0</v>
          </cell>
          <cell r="BB263">
            <v>0</v>
          </cell>
          <cell r="BC263">
            <v>0.5</v>
          </cell>
          <cell r="BD263">
            <v>0</v>
          </cell>
          <cell r="BE263">
            <v>0</v>
          </cell>
          <cell r="BG263">
            <v>0.08</v>
          </cell>
          <cell r="BI263">
            <v>0</v>
          </cell>
        </row>
        <row r="264">
          <cell r="L264">
            <v>0</v>
          </cell>
          <cell r="O264">
            <v>0</v>
          </cell>
          <cell r="U264">
            <v>0</v>
          </cell>
          <cell r="V264">
            <v>0</v>
          </cell>
          <cell r="W264">
            <v>0</v>
          </cell>
          <cell r="Z264">
            <v>0</v>
          </cell>
          <cell r="AB264">
            <v>0</v>
          </cell>
          <cell r="AD264">
            <v>0</v>
          </cell>
          <cell r="AF264">
            <v>0</v>
          </cell>
          <cell r="AH264">
            <v>0</v>
          </cell>
          <cell r="AJ264">
            <v>0</v>
          </cell>
          <cell r="AK264">
            <v>1</v>
          </cell>
          <cell r="AM264">
            <v>100000</v>
          </cell>
          <cell r="AO264">
            <v>0.25</v>
          </cell>
          <cell r="AP264">
            <v>1</v>
          </cell>
          <cell r="AQ264">
            <v>1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0</v>
          </cell>
          <cell r="AY264">
            <v>0</v>
          </cell>
          <cell r="AZ264">
            <v>0.16842929886408148</v>
          </cell>
          <cell r="BA264">
            <v>0</v>
          </cell>
          <cell r="BB264">
            <v>0</v>
          </cell>
          <cell r="BC264">
            <v>0.5</v>
          </cell>
          <cell r="BD264">
            <v>0</v>
          </cell>
          <cell r="BE264">
            <v>0</v>
          </cell>
          <cell r="BG264">
            <v>7.0000000000000007E-2</v>
          </cell>
          <cell r="BI264">
            <v>0</v>
          </cell>
        </row>
        <row r="265">
          <cell r="L265">
            <v>0</v>
          </cell>
          <cell r="O265">
            <v>0</v>
          </cell>
          <cell r="U265">
            <v>0</v>
          </cell>
          <cell r="V265">
            <v>0</v>
          </cell>
          <cell r="W265">
            <v>0</v>
          </cell>
          <cell r="Z265">
            <v>0</v>
          </cell>
          <cell r="AB265">
            <v>0</v>
          </cell>
          <cell r="AD265">
            <v>0</v>
          </cell>
          <cell r="AF265">
            <v>0</v>
          </cell>
          <cell r="AH265">
            <v>0</v>
          </cell>
          <cell r="AJ265">
            <v>0</v>
          </cell>
          <cell r="AK265">
            <v>1</v>
          </cell>
          <cell r="AM265">
            <v>400000</v>
          </cell>
          <cell r="AO265">
            <v>0.4</v>
          </cell>
          <cell r="AP265">
            <v>1</v>
          </cell>
          <cell r="AQ265">
            <v>1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0</v>
          </cell>
          <cell r="AY265">
            <v>0</v>
          </cell>
          <cell r="AZ265">
            <v>0.1645123384253819</v>
          </cell>
          <cell r="BA265">
            <v>0</v>
          </cell>
          <cell r="BB265">
            <v>0</v>
          </cell>
          <cell r="BC265">
            <v>0.5</v>
          </cell>
          <cell r="BD265">
            <v>0</v>
          </cell>
          <cell r="BE265">
            <v>0</v>
          </cell>
          <cell r="BG265">
            <v>0.08</v>
          </cell>
          <cell r="BI265">
            <v>0</v>
          </cell>
        </row>
        <row r="266">
          <cell r="L266">
            <v>0</v>
          </cell>
          <cell r="O266">
            <v>0</v>
          </cell>
          <cell r="U266">
            <v>0</v>
          </cell>
          <cell r="V266">
            <v>0</v>
          </cell>
          <cell r="W266">
            <v>0</v>
          </cell>
          <cell r="Z266">
            <v>0</v>
          </cell>
          <cell r="AB266">
            <v>0</v>
          </cell>
          <cell r="AD266">
            <v>0</v>
          </cell>
          <cell r="AF266">
            <v>0</v>
          </cell>
          <cell r="AH266">
            <v>0</v>
          </cell>
          <cell r="AJ266">
            <v>0</v>
          </cell>
          <cell r="AK266">
            <v>1</v>
          </cell>
          <cell r="AM266">
            <v>380000</v>
          </cell>
          <cell r="AO266">
            <v>0.5</v>
          </cell>
          <cell r="AP266">
            <v>0.67</v>
          </cell>
          <cell r="AQ266">
            <v>0.33</v>
          </cell>
          <cell r="AR266">
            <v>127300.00000000001</v>
          </cell>
          <cell r="AS266">
            <v>62699.999999999985</v>
          </cell>
          <cell r="AT266">
            <v>0</v>
          </cell>
          <cell r="AU266">
            <v>0</v>
          </cell>
          <cell r="AV266">
            <v>0</v>
          </cell>
          <cell r="AX266">
            <v>0</v>
          </cell>
          <cell r="AY266">
            <v>0</v>
          </cell>
          <cell r="AZ266">
            <v>0.1645123384253819</v>
          </cell>
          <cell r="BA266">
            <v>0</v>
          </cell>
          <cell r="BB266">
            <v>0</v>
          </cell>
          <cell r="BC266">
            <v>0.5</v>
          </cell>
          <cell r="BD266">
            <v>0</v>
          </cell>
          <cell r="BE266">
            <v>0</v>
          </cell>
          <cell r="BG266">
            <v>0.08</v>
          </cell>
          <cell r="BI266">
            <v>127300.00000000001</v>
          </cell>
        </row>
        <row r="267">
          <cell r="L267">
            <v>0</v>
          </cell>
          <cell r="O267">
            <v>0</v>
          </cell>
          <cell r="U267">
            <v>0</v>
          </cell>
          <cell r="V267">
            <v>0</v>
          </cell>
          <cell r="W267">
            <v>0</v>
          </cell>
          <cell r="Z267">
            <v>0</v>
          </cell>
          <cell r="AB267">
            <v>0</v>
          </cell>
          <cell r="AD267">
            <v>0</v>
          </cell>
          <cell r="AF267">
            <v>0</v>
          </cell>
          <cell r="AH267">
            <v>0</v>
          </cell>
          <cell r="AJ267">
            <v>0</v>
          </cell>
          <cell r="AK267">
            <v>1</v>
          </cell>
          <cell r="AM267">
            <v>136000</v>
          </cell>
          <cell r="AO267">
            <v>0.4</v>
          </cell>
          <cell r="AP267">
            <v>0.67</v>
          </cell>
          <cell r="AQ267">
            <v>0.33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X267">
            <v>0</v>
          </cell>
          <cell r="AY267">
            <v>0</v>
          </cell>
          <cell r="AZ267">
            <v>0.1645123384253819</v>
          </cell>
          <cell r="BA267">
            <v>0</v>
          </cell>
          <cell r="BB267">
            <v>0</v>
          </cell>
          <cell r="BC267">
            <v>0.5</v>
          </cell>
          <cell r="BD267">
            <v>0</v>
          </cell>
          <cell r="BE267">
            <v>0</v>
          </cell>
          <cell r="BG267">
            <v>0.08</v>
          </cell>
          <cell r="BI267">
            <v>0</v>
          </cell>
        </row>
        <row r="268">
          <cell r="L268">
            <v>0</v>
          </cell>
          <cell r="M268">
            <v>100000</v>
          </cell>
          <cell r="O268">
            <v>100000</v>
          </cell>
          <cell r="Q268">
            <v>73060</v>
          </cell>
          <cell r="U268">
            <v>73060</v>
          </cell>
          <cell r="V268">
            <v>0</v>
          </cell>
          <cell r="W268">
            <v>73060</v>
          </cell>
          <cell r="Z268">
            <v>0</v>
          </cell>
          <cell r="AB268">
            <v>0</v>
          </cell>
          <cell r="AD268">
            <v>0</v>
          </cell>
          <cell r="AF268">
            <v>0</v>
          </cell>
          <cell r="AH268">
            <v>0</v>
          </cell>
          <cell r="AJ268">
            <v>26940</v>
          </cell>
          <cell r="AK268">
            <v>1</v>
          </cell>
          <cell r="AP268">
            <v>1</v>
          </cell>
          <cell r="AR268">
            <v>26940</v>
          </cell>
          <cell r="AS268">
            <v>0</v>
          </cell>
          <cell r="AT268">
            <v>0</v>
          </cell>
          <cell r="AU268">
            <v>26940</v>
          </cell>
          <cell r="AV268">
            <v>26940</v>
          </cell>
          <cell r="AX268">
            <v>0</v>
          </cell>
          <cell r="AY268">
            <v>0</v>
          </cell>
          <cell r="AZ268">
            <v>0.1645123384253819</v>
          </cell>
          <cell r="BA268">
            <v>0</v>
          </cell>
          <cell r="BB268">
            <v>0</v>
          </cell>
          <cell r="BC268">
            <v>0.5</v>
          </cell>
          <cell r="BD268">
            <v>0</v>
          </cell>
          <cell r="BE268">
            <v>1</v>
          </cell>
          <cell r="BG268">
            <v>0.08</v>
          </cell>
          <cell r="BI268">
            <v>26940</v>
          </cell>
        </row>
        <row r="269">
          <cell r="L269">
            <v>0</v>
          </cell>
          <cell r="O269">
            <v>0</v>
          </cell>
          <cell r="U269">
            <v>0</v>
          </cell>
          <cell r="V269">
            <v>0</v>
          </cell>
          <cell r="W269">
            <v>0</v>
          </cell>
          <cell r="Z269">
            <v>0</v>
          </cell>
          <cell r="AB269">
            <v>0</v>
          </cell>
          <cell r="AD269">
            <v>0</v>
          </cell>
          <cell r="AF269">
            <v>0</v>
          </cell>
          <cell r="AH269">
            <v>0</v>
          </cell>
          <cell r="AJ269">
            <v>0</v>
          </cell>
          <cell r="AK269">
            <v>1</v>
          </cell>
          <cell r="AM269">
            <v>310000</v>
          </cell>
          <cell r="AO269">
            <v>1</v>
          </cell>
          <cell r="AP269">
            <v>0.67</v>
          </cell>
          <cell r="AQ269">
            <v>0.33</v>
          </cell>
          <cell r="AR269">
            <v>207700</v>
          </cell>
          <cell r="AS269">
            <v>102300</v>
          </cell>
          <cell r="AT269">
            <v>0</v>
          </cell>
          <cell r="AU269">
            <v>310000</v>
          </cell>
          <cell r="AV269">
            <v>207700</v>
          </cell>
          <cell r="AX269">
            <v>0</v>
          </cell>
          <cell r="AY269">
            <v>0</v>
          </cell>
          <cell r="AZ269">
            <v>0.20633536762569024</v>
          </cell>
          <cell r="BA269">
            <v>0</v>
          </cell>
          <cell r="BB269">
            <v>0</v>
          </cell>
          <cell r="BC269">
            <v>0.40322580645161288</v>
          </cell>
          <cell r="BD269">
            <v>0</v>
          </cell>
          <cell r="BE269">
            <v>0</v>
          </cell>
          <cell r="BG269">
            <v>7.0000000000000007E-2</v>
          </cell>
          <cell r="BI269">
            <v>207700</v>
          </cell>
        </row>
        <row r="270">
          <cell r="L270">
            <v>0</v>
          </cell>
          <cell r="M270">
            <v>25441</v>
          </cell>
          <cell r="O270">
            <v>25441</v>
          </cell>
          <cell r="Q270">
            <v>25441</v>
          </cell>
          <cell r="U270">
            <v>25441</v>
          </cell>
          <cell r="V270">
            <v>0</v>
          </cell>
          <cell r="W270">
            <v>25441</v>
          </cell>
          <cell r="Z270">
            <v>0</v>
          </cell>
          <cell r="AB270">
            <v>0</v>
          </cell>
          <cell r="AD270">
            <v>0</v>
          </cell>
          <cell r="AF270">
            <v>0</v>
          </cell>
          <cell r="AH270">
            <v>0</v>
          </cell>
          <cell r="AJ270">
            <v>0</v>
          </cell>
          <cell r="AK270">
            <v>1</v>
          </cell>
          <cell r="AM270">
            <v>100000</v>
          </cell>
          <cell r="AO270">
            <v>0.5</v>
          </cell>
          <cell r="AP270">
            <v>1</v>
          </cell>
          <cell r="AR270">
            <v>50000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1</v>
          </cell>
          <cell r="BD270">
            <v>0</v>
          </cell>
          <cell r="BE270">
            <v>1</v>
          </cell>
          <cell r="BG270">
            <v>0</v>
          </cell>
          <cell r="BI270">
            <v>50000</v>
          </cell>
        </row>
        <row r="271">
          <cell r="L271">
            <v>0</v>
          </cell>
          <cell r="O271">
            <v>0</v>
          </cell>
          <cell r="U271">
            <v>0</v>
          </cell>
          <cell r="V271">
            <v>0</v>
          </cell>
          <cell r="W271">
            <v>0</v>
          </cell>
          <cell r="Z271">
            <v>0</v>
          </cell>
          <cell r="AB271">
            <v>0</v>
          </cell>
          <cell r="AD271">
            <v>0</v>
          </cell>
          <cell r="AF271">
            <v>0</v>
          </cell>
          <cell r="AH271">
            <v>0</v>
          </cell>
          <cell r="AJ271">
            <v>0</v>
          </cell>
          <cell r="AK271">
            <v>1</v>
          </cell>
          <cell r="AM271">
            <v>100000</v>
          </cell>
          <cell r="AO271">
            <v>1</v>
          </cell>
          <cell r="AP271">
            <v>0.67</v>
          </cell>
          <cell r="AQ271">
            <v>0.33</v>
          </cell>
          <cell r="AR271">
            <v>67000</v>
          </cell>
          <cell r="AS271">
            <v>33000</v>
          </cell>
          <cell r="AT271">
            <v>0</v>
          </cell>
          <cell r="AU271">
            <v>100000</v>
          </cell>
          <cell r="AV271">
            <v>67000</v>
          </cell>
          <cell r="AX271">
            <v>0</v>
          </cell>
          <cell r="AY271">
            <v>0</v>
          </cell>
          <cell r="AZ271">
            <v>0.17146315767304837</v>
          </cell>
          <cell r="BA271">
            <v>0</v>
          </cell>
          <cell r="BB271">
            <v>0</v>
          </cell>
          <cell r="BC271">
            <v>0.45074745616724332</v>
          </cell>
          <cell r="BD271">
            <v>0</v>
          </cell>
          <cell r="BE271">
            <v>0</v>
          </cell>
          <cell r="BG271">
            <v>0.11150710229346414</v>
          </cell>
          <cell r="BI271">
            <v>67000</v>
          </cell>
        </row>
        <row r="272">
          <cell r="L272">
            <v>0</v>
          </cell>
          <cell r="O272">
            <v>0</v>
          </cell>
          <cell r="U272">
            <v>0</v>
          </cell>
          <cell r="V272">
            <v>0</v>
          </cell>
          <cell r="W272">
            <v>0</v>
          </cell>
          <cell r="Z272">
            <v>0</v>
          </cell>
          <cell r="AB272">
            <v>0</v>
          </cell>
          <cell r="AD272">
            <v>0</v>
          </cell>
          <cell r="AF272">
            <v>0</v>
          </cell>
          <cell r="AH272">
            <v>0</v>
          </cell>
          <cell r="AJ272">
            <v>0</v>
          </cell>
          <cell r="AK272">
            <v>1</v>
          </cell>
          <cell r="AM272">
            <v>100000</v>
          </cell>
          <cell r="AO272">
            <v>0.5</v>
          </cell>
          <cell r="AP272">
            <v>0.67</v>
          </cell>
          <cell r="AQ272">
            <v>0.33</v>
          </cell>
          <cell r="AR272">
            <v>33500</v>
          </cell>
          <cell r="AS272">
            <v>16500</v>
          </cell>
          <cell r="AT272">
            <v>0</v>
          </cell>
          <cell r="AU272">
            <v>0</v>
          </cell>
          <cell r="AV272">
            <v>0</v>
          </cell>
          <cell r="AX272">
            <v>0</v>
          </cell>
          <cell r="AY272">
            <v>0</v>
          </cell>
          <cell r="AZ272">
            <v>0.17146315767304837</v>
          </cell>
          <cell r="BA272">
            <v>0</v>
          </cell>
          <cell r="BB272">
            <v>0</v>
          </cell>
          <cell r="BC272">
            <v>0.45074745616724332</v>
          </cell>
          <cell r="BD272">
            <v>0</v>
          </cell>
          <cell r="BE272">
            <v>0</v>
          </cell>
          <cell r="BG272">
            <v>0.11150710229346414</v>
          </cell>
          <cell r="BI272">
            <v>33500</v>
          </cell>
        </row>
        <row r="273">
          <cell r="L273">
            <v>0</v>
          </cell>
          <cell r="O273">
            <v>0</v>
          </cell>
          <cell r="U273">
            <v>0</v>
          </cell>
          <cell r="V273">
            <v>0</v>
          </cell>
          <cell r="W273">
            <v>0</v>
          </cell>
          <cell r="Z273">
            <v>0</v>
          </cell>
          <cell r="AB273">
            <v>0</v>
          </cell>
          <cell r="AD273">
            <v>0</v>
          </cell>
          <cell r="AF273">
            <v>0</v>
          </cell>
          <cell r="AH273">
            <v>0</v>
          </cell>
          <cell r="AJ273">
            <v>0</v>
          </cell>
          <cell r="AK273">
            <v>1</v>
          </cell>
          <cell r="AM273">
            <v>676000</v>
          </cell>
          <cell r="AO273">
            <v>1</v>
          </cell>
          <cell r="AP273">
            <v>0.67</v>
          </cell>
          <cell r="AQ273">
            <v>0.33</v>
          </cell>
          <cell r="AR273">
            <v>452920</v>
          </cell>
          <cell r="AS273">
            <v>223080</v>
          </cell>
          <cell r="AT273">
            <v>0</v>
          </cell>
          <cell r="AU273">
            <v>676000</v>
          </cell>
          <cell r="AV273">
            <v>452920</v>
          </cell>
          <cell r="AX273">
            <v>0</v>
          </cell>
          <cell r="AY273">
            <v>0</v>
          </cell>
          <cell r="AZ273">
            <v>0.17146315767304837</v>
          </cell>
          <cell r="BA273">
            <v>0</v>
          </cell>
          <cell r="BB273">
            <v>0</v>
          </cell>
          <cell r="BC273">
            <v>0.45074745616724332</v>
          </cell>
          <cell r="BD273">
            <v>0</v>
          </cell>
          <cell r="BE273">
            <v>0</v>
          </cell>
          <cell r="BG273">
            <v>0.11150710229346414</v>
          </cell>
          <cell r="BI273">
            <v>452920</v>
          </cell>
        </row>
        <row r="274">
          <cell r="L274">
            <v>0</v>
          </cell>
          <cell r="O274">
            <v>0</v>
          </cell>
          <cell r="U274">
            <v>0</v>
          </cell>
          <cell r="V274">
            <v>0</v>
          </cell>
          <cell r="W274">
            <v>0</v>
          </cell>
          <cell r="Z274">
            <v>0</v>
          </cell>
          <cell r="AB274">
            <v>0</v>
          </cell>
          <cell r="AD274">
            <v>0</v>
          </cell>
          <cell r="AF274">
            <v>0</v>
          </cell>
          <cell r="AH274">
            <v>0</v>
          </cell>
          <cell r="AJ274">
            <v>0</v>
          </cell>
          <cell r="AK274">
            <v>1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X274">
            <v>0</v>
          </cell>
          <cell r="AY274">
            <v>0</v>
          </cell>
          <cell r="AZ274">
            <v>0.22287504896200547</v>
          </cell>
          <cell r="BA274">
            <v>0</v>
          </cell>
          <cell r="BB274">
            <v>0</v>
          </cell>
          <cell r="BC274">
            <v>0.25</v>
          </cell>
          <cell r="BD274">
            <v>0</v>
          </cell>
          <cell r="BE274">
            <v>0</v>
          </cell>
          <cell r="BG274">
            <v>0.18099999999999999</v>
          </cell>
          <cell r="BI274">
            <v>0</v>
          </cell>
        </row>
        <row r="275">
          <cell r="D275">
            <v>615437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615437</v>
          </cell>
          <cell r="M275">
            <v>153021</v>
          </cell>
          <cell r="N275">
            <v>115901</v>
          </cell>
          <cell r="O275">
            <v>652557</v>
          </cell>
          <cell r="P275" t="e">
            <v>#REF!</v>
          </cell>
          <cell r="Q275">
            <v>648370</v>
          </cell>
          <cell r="R275">
            <v>0</v>
          </cell>
          <cell r="S275">
            <v>0</v>
          </cell>
          <cell r="T275">
            <v>0</v>
          </cell>
          <cell r="U275">
            <v>648370</v>
          </cell>
          <cell r="V275">
            <v>0</v>
          </cell>
          <cell r="W275">
            <v>648370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H275">
            <v>0</v>
          </cell>
          <cell r="AI275" t="e">
            <v>#REF!</v>
          </cell>
          <cell r="AJ275">
            <v>4187</v>
          </cell>
          <cell r="AK275">
            <v>4187</v>
          </cell>
          <cell r="AL275" t="e">
            <v>#REF!</v>
          </cell>
          <cell r="AM275">
            <v>2527000</v>
          </cell>
          <cell r="AN275">
            <v>0</v>
          </cell>
          <cell r="AO275">
            <v>1695400</v>
          </cell>
          <cell r="AP275">
            <v>1239868</v>
          </cell>
          <cell r="AQ275">
            <v>720532</v>
          </cell>
          <cell r="AR275">
            <v>942607</v>
          </cell>
          <cell r="AS275">
            <v>437580</v>
          </cell>
          <cell r="AT275">
            <v>0</v>
          </cell>
          <cell r="AU275">
            <v>1090187</v>
          </cell>
          <cell r="AV275">
            <v>731807</v>
          </cell>
          <cell r="AX275">
            <v>0</v>
          </cell>
          <cell r="AY275">
            <v>0</v>
          </cell>
          <cell r="AZ275">
            <v>0.17101426703656539</v>
          </cell>
          <cell r="BB275">
            <v>0</v>
          </cell>
          <cell r="BC275">
            <v>0.47378722991804567</v>
          </cell>
          <cell r="BE275">
            <v>1</v>
          </cell>
          <cell r="BG275">
            <v>8.9613346337602984E-2</v>
          </cell>
          <cell r="BI275">
            <v>942607</v>
          </cell>
        </row>
        <row r="276">
          <cell r="BI276">
            <v>806204.49183901132</v>
          </cell>
        </row>
        <row r="277">
          <cell r="BI277">
            <v>136402.50816098868</v>
          </cell>
        </row>
        <row r="278">
          <cell r="AR278">
            <v>1380187</v>
          </cell>
        </row>
        <row r="279">
          <cell r="L279">
            <v>0</v>
          </cell>
          <cell r="U279">
            <v>0</v>
          </cell>
          <cell r="V279">
            <v>0</v>
          </cell>
          <cell r="W279">
            <v>0</v>
          </cell>
          <cell r="Z279">
            <v>0</v>
          </cell>
          <cell r="AB279">
            <v>0</v>
          </cell>
          <cell r="AD279">
            <v>0</v>
          </cell>
          <cell r="AF279">
            <v>0</v>
          </cell>
          <cell r="AH279">
            <v>0</v>
          </cell>
          <cell r="AJ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0</v>
          </cell>
          <cell r="AY279">
            <v>0</v>
          </cell>
          <cell r="AZ279">
            <v>0.35252643948296125</v>
          </cell>
          <cell r="BB279">
            <v>0</v>
          </cell>
          <cell r="BC279">
            <v>0</v>
          </cell>
          <cell r="BE279">
            <v>0</v>
          </cell>
          <cell r="BG279">
            <v>0.1</v>
          </cell>
          <cell r="BI279">
            <v>0</v>
          </cell>
        </row>
        <row r="280">
          <cell r="L280">
            <v>0</v>
          </cell>
          <cell r="Z280">
            <v>0</v>
          </cell>
          <cell r="AB280">
            <v>0</v>
          </cell>
          <cell r="AD280">
            <v>0</v>
          </cell>
          <cell r="AF280">
            <v>0</v>
          </cell>
          <cell r="AH280">
            <v>0</v>
          </cell>
          <cell r="AJ280">
            <v>0</v>
          </cell>
          <cell r="AK280">
            <v>1</v>
          </cell>
          <cell r="AP280">
            <v>1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X280">
            <v>0</v>
          </cell>
          <cell r="AY280">
            <v>0</v>
          </cell>
          <cell r="AZ280">
            <v>0.35252643948296125</v>
          </cell>
          <cell r="BB280">
            <v>0</v>
          </cell>
          <cell r="BC280">
            <v>0</v>
          </cell>
          <cell r="BE280">
            <v>0</v>
          </cell>
          <cell r="BG280">
            <v>0.1</v>
          </cell>
          <cell r="BI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X281">
            <v>0</v>
          </cell>
          <cell r="AY281">
            <v>0</v>
          </cell>
          <cell r="AZ281" t="e">
            <v>#DIV/0!</v>
          </cell>
          <cell r="BB281">
            <v>0</v>
          </cell>
          <cell r="BC281" t="e">
            <v>#DIV/0!</v>
          </cell>
          <cell r="BE281">
            <v>0</v>
          </cell>
          <cell r="BG281" t="e">
            <v>#DIV/0!</v>
          </cell>
          <cell r="BI281">
            <v>0</v>
          </cell>
        </row>
        <row r="282">
          <cell r="BI282">
            <v>0</v>
          </cell>
        </row>
        <row r="283">
          <cell r="BI283">
            <v>0</v>
          </cell>
        </row>
        <row r="285">
          <cell r="D285">
            <v>1545959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1545959</v>
          </cell>
          <cell r="M285">
            <v>802116.9</v>
          </cell>
          <cell r="N285">
            <v>765134</v>
          </cell>
          <cell r="O285">
            <v>1582941.9000000001</v>
          </cell>
          <cell r="P285" t="e">
            <v>#REF!</v>
          </cell>
          <cell r="Q285">
            <v>1420352.81</v>
          </cell>
          <cell r="R285">
            <v>0</v>
          </cell>
          <cell r="S285">
            <v>0</v>
          </cell>
          <cell r="T285">
            <v>0</v>
          </cell>
          <cell r="U285">
            <v>1420352.81</v>
          </cell>
          <cell r="V285">
            <v>0</v>
          </cell>
          <cell r="W285">
            <v>1420352.81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49581</v>
          </cell>
          <cell r="AH285">
            <v>0</v>
          </cell>
          <cell r="AI285" t="e">
            <v>#REF!</v>
          </cell>
          <cell r="AJ285">
            <v>162589.09000000003</v>
          </cell>
          <cell r="AK285">
            <v>96225.090000000026</v>
          </cell>
          <cell r="AL285" t="e">
            <v>#REF!</v>
          </cell>
          <cell r="AM285">
            <v>4371835</v>
          </cell>
          <cell r="AN285">
            <v>0</v>
          </cell>
          <cell r="AO285">
            <v>2583723.7999999998</v>
          </cell>
          <cell r="AP285">
            <v>2058674.3</v>
          </cell>
          <cell r="AQ285">
            <v>786924.5</v>
          </cell>
          <cell r="AR285">
            <v>1588257.5899999999</v>
          </cell>
          <cell r="AS285">
            <v>503972.5</v>
          </cell>
          <cell r="AT285">
            <v>0</v>
          </cell>
          <cell r="AU285">
            <v>1308589.0900000001</v>
          </cell>
          <cell r="AV285">
            <v>950209.09000000008</v>
          </cell>
          <cell r="AY285">
            <v>0</v>
          </cell>
          <cell r="BB285">
            <v>0</v>
          </cell>
          <cell r="BE285">
            <v>1</v>
          </cell>
          <cell r="BI285">
            <v>1588257.5899999999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1</v>
          </cell>
          <cell r="AR286">
            <v>1532879.2592984946</v>
          </cell>
          <cell r="AS286">
            <v>1532879.2592984946</v>
          </cell>
          <cell r="AU286">
            <v>1277822.8730900607</v>
          </cell>
          <cell r="AV286">
            <v>1277822.8730900607</v>
          </cell>
          <cell r="BI286">
            <v>1532879.2592984946</v>
          </cell>
        </row>
        <row r="287">
          <cell r="AU287">
            <v>30766.216909939423</v>
          </cell>
          <cell r="AV287">
            <v>-327613.78309006058</v>
          </cell>
          <cell r="BI287">
            <v>55378.3307015053</v>
          </cell>
        </row>
        <row r="288">
          <cell r="AU288" t="str">
            <v>12.3 months</v>
          </cell>
          <cell r="AV288" t="str">
            <v>8.9 months</v>
          </cell>
          <cell r="BI288" t="str">
            <v>12.4 months</v>
          </cell>
        </row>
        <row r="291">
          <cell r="L291">
            <v>0</v>
          </cell>
          <cell r="O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>
            <v>0</v>
          </cell>
          <cell r="AB291">
            <v>0</v>
          </cell>
          <cell r="AD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1</v>
          </cell>
          <cell r="AL291">
            <v>0</v>
          </cell>
          <cell r="AP291">
            <v>1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0</v>
          </cell>
          <cell r="AY291">
            <v>0</v>
          </cell>
          <cell r="AZ291">
            <v>0.39169604386995693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G291">
            <v>0</v>
          </cell>
          <cell r="BI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O292">
            <v>0</v>
          </cell>
          <cell r="V292">
            <v>0</v>
          </cell>
          <cell r="Z292">
            <v>0</v>
          </cell>
          <cell r="AB292">
            <v>0</v>
          </cell>
          <cell r="AD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1</v>
          </cell>
          <cell r="AL292">
            <v>0</v>
          </cell>
          <cell r="AP292">
            <v>1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0</v>
          </cell>
          <cell r="AY292">
            <v>0</v>
          </cell>
          <cell r="AZ292">
            <v>0.33946990468729599</v>
          </cell>
          <cell r="BB292">
            <v>0</v>
          </cell>
          <cell r="BC292">
            <v>0</v>
          </cell>
          <cell r="BE292">
            <v>0</v>
          </cell>
          <cell r="BG292">
            <v>0.13333333333333333</v>
          </cell>
          <cell r="BI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O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Z293">
            <v>0</v>
          </cell>
          <cell r="AB293">
            <v>0</v>
          </cell>
          <cell r="AD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  <cell r="AK293">
            <v>1</v>
          </cell>
          <cell r="AP293">
            <v>0.5</v>
          </cell>
          <cell r="AQ293">
            <v>0.5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Y293">
            <v>0</v>
          </cell>
          <cell r="AZ293">
            <v>0.17332549941245595</v>
          </cell>
          <cell r="BB293">
            <v>0</v>
          </cell>
          <cell r="BC293">
            <v>0.12</v>
          </cell>
          <cell r="BE293">
            <v>0</v>
          </cell>
          <cell r="BG293">
            <v>0.4375</v>
          </cell>
          <cell r="BI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X294">
            <v>0</v>
          </cell>
          <cell r="AY294">
            <v>0</v>
          </cell>
          <cell r="AZ294" t="e">
            <v>#DIV/0!</v>
          </cell>
          <cell r="BB294">
            <v>0</v>
          </cell>
          <cell r="BC294" t="e">
            <v>#DIV/0!</v>
          </cell>
          <cell r="BE294">
            <v>0</v>
          </cell>
          <cell r="BG294" t="e">
            <v>#DIV/0!</v>
          </cell>
          <cell r="BI294">
            <v>0</v>
          </cell>
        </row>
        <row r="295">
          <cell r="BI295">
            <v>0</v>
          </cell>
        </row>
        <row r="296">
          <cell r="BI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 t="e">
            <v>#DIV/0!</v>
          </cell>
          <cell r="BA297">
            <v>0</v>
          </cell>
          <cell r="BB297">
            <v>0</v>
          </cell>
          <cell r="BC297" t="e">
            <v>#DIV/0!</v>
          </cell>
          <cell r="BD297">
            <v>0</v>
          </cell>
          <cell r="BE297">
            <v>0</v>
          </cell>
          <cell r="BF297">
            <v>0</v>
          </cell>
          <cell r="BG297" t="e">
            <v>#DIV/0!</v>
          </cell>
          <cell r="BH297">
            <v>0</v>
          </cell>
          <cell r="BI297">
            <v>0</v>
          </cell>
        </row>
        <row r="298">
          <cell r="R298" t="e">
            <v>#DIV/0!</v>
          </cell>
          <cell r="S298" t="e">
            <v>#DIV/0!</v>
          </cell>
          <cell r="T298" t="e">
            <v>#DIV/0!</v>
          </cell>
          <cell r="U298" t="e">
            <v>#DIV/0!</v>
          </cell>
          <cell r="AR298">
            <v>0</v>
          </cell>
          <cell r="AS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</row>
        <row r="299">
          <cell r="AR299">
            <v>0</v>
          </cell>
          <cell r="AS299">
            <v>0</v>
          </cell>
          <cell r="AU299">
            <v>0</v>
          </cell>
          <cell r="AV299">
            <v>0</v>
          </cell>
          <cell r="BI299">
            <v>0</v>
          </cell>
        </row>
        <row r="300">
          <cell r="AR300">
            <v>0</v>
          </cell>
          <cell r="AU300" t="e">
            <v>#DIV/0!</v>
          </cell>
          <cell r="AV300" t="e">
            <v>#DIV/0!</v>
          </cell>
          <cell r="BI300" t="e">
            <v>#DIV/0!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Commands"/>
      <sheetName val="Staff FY 1999 (hours)"/>
      <sheetName val="Old Staff Allocation"/>
      <sheetName val="Grants"/>
      <sheetName val="Staff (Next 12 Months)"/>
      <sheetName val="Salaries"/>
      <sheetName val="Definitions"/>
      <sheetName val="2005 Budget"/>
      <sheetName val="2003 Budget"/>
      <sheetName val="3 months spending"/>
      <sheetName val="2002 Budget"/>
      <sheetName val="Email to Proj Mgrs"/>
      <sheetName val="FOC &amp; Dues"/>
      <sheetName val="Prague OH and Fringe"/>
      <sheetName val="Staff FY 1999"/>
      <sheetName val="Travel"/>
    </sheetNames>
    <sheetDataSet>
      <sheetData sheetId="0"/>
      <sheetData sheetId="1"/>
      <sheetData sheetId="2"/>
      <sheetData sheetId="3"/>
      <sheetData sheetId="4" refreshError="1">
        <row r="165">
          <cell r="AH165">
            <v>674242.27274230879</v>
          </cell>
        </row>
      </sheetData>
      <sheetData sheetId="5"/>
      <sheetData sheetId="6" refreshError="1">
        <row r="2">
          <cell r="B2">
            <v>1.6060000000000001</v>
          </cell>
        </row>
        <row r="6">
          <cell r="B6">
            <v>1</v>
          </cell>
        </row>
        <row r="19">
          <cell r="I19">
            <v>0.91349999999999998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Commands"/>
      <sheetName val="Staff FY 1999 (hours)"/>
      <sheetName val="Old Staff Allocation"/>
      <sheetName val="Grants"/>
      <sheetName val="Staff (Next 12 Months)"/>
      <sheetName val="Salaries"/>
      <sheetName val="Definitions"/>
      <sheetName val="2005 Budget"/>
      <sheetName val="2003 Budget"/>
      <sheetName val="3 months spending"/>
      <sheetName val="2002 Budget"/>
      <sheetName val="Email to Proj Mgrs"/>
      <sheetName val="FOC &amp; Dues"/>
      <sheetName val="Prague OH and Fringe"/>
      <sheetName val="Staff FY 1999"/>
      <sheetName val="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5">
          <cell r="AH165">
            <v>674242.27274230879</v>
          </cell>
        </row>
      </sheetData>
      <sheetData sheetId="5" refreshError="1"/>
      <sheetData sheetId="6" refreshError="1">
        <row r="2">
          <cell r="B2">
            <v>1.6060000000000001</v>
          </cell>
        </row>
        <row r="6">
          <cell r="B6">
            <v>1</v>
          </cell>
        </row>
        <row r="18">
          <cell r="I18">
            <v>0.45</v>
          </cell>
        </row>
        <row r="19">
          <cell r="I19">
            <v>0.91349999999999998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Commands"/>
      <sheetName val="Staff FY 1999 (hours)"/>
      <sheetName val="Old Staff Allocation"/>
      <sheetName val="Grants"/>
      <sheetName val="Staff (Next 12 Months)"/>
      <sheetName val="Salaries"/>
      <sheetName val="Definitions"/>
      <sheetName val="Funding Summary"/>
      <sheetName val="2005 Budget"/>
      <sheetName val="2007 Budget"/>
      <sheetName val="2003 Budget"/>
      <sheetName val="3 months spending"/>
      <sheetName val="2002 Budget"/>
      <sheetName val="Email to Proj Mgrs"/>
      <sheetName val="FOC &amp; Dues"/>
      <sheetName val="Prague OH and Fringe"/>
      <sheetName val="Staff FY 1999"/>
      <sheetName val="Travel"/>
    </sheetNames>
    <sheetDataSet>
      <sheetData sheetId="0">
        <row r="46">
          <cell r="B46" t="str">
            <v>January</v>
          </cell>
        </row>
        <row r="47">
          <cell r="B47" t="str">
            <v>February</v>
          </cell>
        </row>
        <row r="48">
          <cell r="B48" t="str">
            <v>March</v>
          </cell>
        </row>
        <row r="49">
          <cell r="B49" t="str">
            <v>April</v>
          </cell>
        </row>
        <row r="50">
          <cell r="B50" t="str">
            <v>May</v>
          </cell>
        </row>
        <row r="51">
          <cell r="B51" t="str">
            <v>June</v>
          </cell>
        </row>
        <row r="52">
          <cell r="B52" t="str">
            <v>July</v>
          </cell>
        </row>
        <row r="53">
          <cell r="B53" t="str">
            <v>August</v>
          </cell>
        </row>
        <row r="54">
          <cell r="B54" t="str">
            <v>September</v>
          </cell>
        </row>
        <row r="55">
          <cell r="B55" t="str">
            <v>October</v>
          </cell>
        </row>
        <row r="56">
          <cell r="B56" t="str">
            <v>November</v>
          </cell>
        </row>
        <row r="57">
          <cell r="B57" t="str">
            <v>December</v>
          </cell>
        </row>
        <row r="58">
          <cell r="B58" t="str">
            <v>None</v>
          </cell>
        </row>
      </sheetData>
      <sheetData sheetId="1"/>
      <sheetData sheetId="2"/>
      <sheetData sheetId="3"/>
      <sheetData sheetId="4"/>
      <sheetData sheetId="5">
        <row r="1">
          <cell r="E1" t="str">
            <v>Remaining Months Start 7/1/06</v>
          </cell>
        </row>
      </sheetData>
      <sheetData sheetId="6">
        <row r="3">
          <cell r="C3">
            <v>1.351</v>
          </cell>
        </row>
        <row r="8">
          <cell r="C8">
            <v>12</v>
          </cell>
        </row>
        <row r="11">
          <cell r="C11">
            <v>0.5</v>
          </cell>
        </row>
        <row r="40">
          <cell r="J40">
            <v>0.20200000000000001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 Budget template"/>
      <sheetName val="Tasks"/>
      <sheetName val="CCAP Program Budget Summary"/>
      <sheetName val="Finance &amp; Admin"/>
      <sheetName val="Tech DO Duties"/>
      <sheetName val="Program Salaries"/>
      <sheetName val="CIUDAT"/>
      <sheetName val="Consultants"/>
      <sheetName val="Events &amp; workshops"/>
      <sheetName val="Travel"/>
      <sheetName val="REF---&gt;&gt;"/>
      <sheetName val="TC - NAMA Facility"/>
      <sheetName val="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5">
          <cell r="B35">
            <v>0.72345000000000004</v>
          </cell>
        </row>
      </sheetData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Commands"/>
      <sheetName val="Staff FY 1999 (hours)"/>
      <sheetName val="Old Staff Allocation"/>
      <sheetName val="Grants"/>
      <sheetName val="Staff (Next 12 Months)"/>
      <sheetName val="Salaries"/>
      <sheetName val="Definitions"/>
      <sheetName val="2005 Budget"/>
      <sheetName val="2003 Budget"/>
      <sheetName val="3 months spending"/>
      <sheetName val="2002 Budget"/>
      <sheetName val="Email to Proj Mgrs"/>
      <sheetName val="FOC &amp; Dues"/>
      <sheetName val="Prague OH and Fringe"/>
      <sheetName val="Staff FY 1999"/>
      <sheetName val="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5">
          <cell r="AH165">
            <v>674242.27274230879</v>
          </cell>
        </row>
      </sheetData>
      <sheetData sheetId="5" refreshError="1"/>
      <sheetData sheetId="6" refreshError="1">
        <row r="19">
          <cell r="I19">
            <v>0.91349999999999998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@ 102006"/>
      <sheetName val="Budget Summary"/>
      <sheetName val="Indirect Cost"/>
      <sheetName val="Salary Alloc"/>
      <sheetName val="New Alloc"/>
      <sheetName val="Salaries"/>
      <sheetName val="Revised 2007 Revenue"/>
      <sheetName val="Grants"/>
      <sheetName val="Budget Summary HLTS"/>
      <sheetName val="Brd Book Budg Sum"/>
      <sheetName val="Brd Book Budg Su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15" sqref="E15"/>
    </sheetView>
  </sheetViews>
  <sheetFormatPr baseColWidth="10" defaultRowHeight="15" x14ac:dyDescent="0.25"/>
  <cols>
    <col min="1" max="1" width="45.5703125" bestFit="1" customWidth="1"/>
    <col min="2" max="3" width="22.5703125" bestFit="1" customWidth="1"/>
    <col min="4" max="4" width="13.28515625" bestFit="1" customWidth="1"/>
  </cols>
  <sheetData>
    <row r="1" spans="1:7" ht="20.25" x14ac:dyDescent="0.25">
      <c r="A1" s="9" t="s">
        <v>0</v>
      </c>
      <c r="B1" s="10"/>
      <c r="C1" s="10"/>
    </row>
    <row r="2" spans="1:7" ht="18.75" thickBot="1" x14ac:dyDescent="0.3">
      <c r="A2" s="1" t="s">
        <v>1</v>
      </c>
      <c r="B2" s="2" t="s">
        <v>2</v>
      </c>
      <c r="C2" s="2" t="s">
        <v>3</v>
      </c>
    </row>
    <row r="3" spans="1:7" ht="16.5" thickTop="1" thickBot="1" x14ac:dyDescent="0.3">
      <c r="A3" s="3" t="s">
        <v>4</v>
      </c>
      <c r="B3" s="4">
        <v>1634543.2963848156</v>
      </c>
      <c r="C3" s="4">
        <f>+B3*1.27</f>
        <v>2075869.9864087158</v>
      </c>
    </row>
    <row r="4" spans="1:7" ht="16.5" thickTop="1" thickBot="1" x14ac:dyDescent="0.3">
      <c r="A4" s="3" t="s">
        <v>5</v>
      </c>
      <c r="B4" s="4">
        <v>608776.64900917211</v>
      </c>
      <c r="C4" s="4">
        <f t="shared" ref="C4:C10" si="0">+B4*1.27</f>
        <v>773146.34424164856</v>
      </c>
    </row>
    <row r="5" spans="1:7" ht="16.5" thickTop="1" thickBot="1" x14ac:dyDescent="0.3">
      <c r="A5" s="3" t="s">
        <v>6</v>
      </c>
      <c r="B5" s="4">
        <v>129230.76923076922</v>
      </c>
      <c r="C5" s="4">
        <f t="shared" si="0"/>
        <v>164123.07692307691</v>
      </c>
    </row>
    <row r="6" spans="1:7" ht="16.5" thickTop="1" thickBot="1" x14ac:dyDescent="0.3">
      <c r="A6" s="3" t="s">
        <v>7</v>
      </c>
      <c r="B6" s="4">
        <v>108461.53846153845</v>
      </c>
      <c r="C6" s="4">
        <f t="shared" si="0"/>
        <v>137746.15384615384</v>
      </c>
    </row>
    <row r="7" spans="1:7" ht="16.5" thickTop="1" thickBot="1" x14ac:dyDescent="0.3">
      <c r="A7" s="3" t="s">
        <v>8</v>
      </c>
      <c r="B7" s="4">
        <v>17204.884615384752</v>
      </c>
      <c r="C7" s="4">
        <f t="shared" si="0"/>
        <v>21850.203461538636</v>
      </c>
    </row>
    <row r="8" spans="1:7" ht="16.5" thickTop="1" thickBot="1" x14ac:dyDescent="0.3">
      <c r="A8" s="3" t="s">
        <v>9</v>
      </c>
      <c r="B8" s="4">
        <v>2498217.1377016804</v>
      </c>
      <c r="C8" s="4">
        <f t="shared" si="0"/>
        <v>3172735.764881134</v>
      </c>
    </row>
    <row r="9" spans="1:7" ht="16.5" thickTop="1" thickBot="1" x14ac:dyDescent="0.3">
      <c r="A9" s="3" t="s">
        <v>10</v>
      </c>
      <c r="B9" s="4">
        <v>116524.5605710652</v>
      </c>
      <c r="C9" s="4">
        <f t="shared" si="0"/>
        <v>147986.19192525282</v>
      </c>
    </row>
    <row r="10" spans="1:7" ht="16.5" thickTop="1" thickBot="1" x14ac:dyDescent="0.3">
      <c r="A10" s="3" t="s">
        <v>11</v>
      </c>
      <c r="B10" s="4">
        <v>385258.30172725453</v>
      </c>
      <c r="C10" s="4">
        <f t="shared" si="0"/>
        <v>489278.04319361324</v>
      </c>
    </row>
    <row r="11" spans="1:7" ht="21.75" thickTop="1" thickBot="1" x14ac:dyDescent="0.3">
      <c r="A11" s="5" t="s">
        <v>12</v>
      </c>
      <c r="B11" s="6">
        <v>3000000</v>
      </c>
      <c r="C11" s="6">
        <v>3810000</v>
      </c>
      <c r="E11" s="7"/>
    </row>
    <row r="12" spans="1:7" ht="15.75" thickTop="1" x14ac:dyDescent="0.25">
      <c r="A12" s="8"/>
      <c r="B12" s="8"/>
      <c r="C12" s="8"/>
      <c r="D12" s="8"/>
      <c r="E12" s="8"/>
      <c r="F12" s="8"/>
      <c r="G12" s="8"/>
    </row>
    <row r="13" spans="1:7" ht="20.25" x14ac:dyDescent="0.25">
      <c r="A13" s="9" t="s">
        <v>13</v>
      </c>
      <c r="B13" s="10"/>
      <c r="C13" s="10"/>
    </row>
    <row r="14" spans="1:7" ht="18.75" thickBot="1" x14ac:dyDescent="0.3">
      <c r="A14" s="1" t="s">
        <v>1</v>
      </c>
      <c r="B14" s="2" t="s">
        <v>2</v>
      </c>
      <c r="C14" s="2" t="s">
        <v>3</v>
      </c>
    </row>
    <row r="15" spans="1:7" ht="16.5" thickTop="1" thickBot="1" x14ac:dyDescent="0.3">
      <c r="A15" s="3" t="s">
        <v>14</v>
      </c>
      <c r="B15" s="4">
        <v>250000</v>
      </c>
      <c r="C15" s="4">
        <f>+B15*1.27</f>
        <v>317500</v>
      </c>
    </row>
    <row r="16" spans="1:7" ht="16.5" thickTop="1" thickBot="1" x14ac:dyDescent="0.3">
      <c r="A16" s="3" t="s">
        <v>15</v>
      </c>
      <c r="B16" s="4">
        <v>30000</v>
      </c>
      <c r="C16" s="4">
        <f t="shared" ref="C16:C19" si="1">+B16*1.27</f>
        <v>38100</v>
      </c>
    </row>
    <row r="17" spans="1:4" ht="16.5" thickTop="1" thickBot="1" x14ac:dyDescent="0.3">
      <c r="A17" s="3" t="s">
        <v>16</v>
      </c>
      <c r="B17" s="4">
        <v>78000</v>
      </c>
      <c r="C17" s="4">
        <f t="shared" si="1"/>
        <v>99060</v>
      </c>
    </row>
    <row r="18" spans="1:4" ht="16.5" thickTop="1" thickBot="1" x14ac:dyDescent="0.3">
      <c r="A18" s="3" t="s">
        <v>17</v>
      </c>
      <c r="B18" s="4">
        <v>510000</v>
      </c>
      <c r="C18" s="4">
        <f t="shared" si="1"/>
        <v>647700</v>
      </c>
    </row>
    <row r="19" spans="1:4" ht="16.5" thickTop="1" thickBot="1" x14ac:dyDescent="0.3">
      <c r="A19" s="3" t="s">
        <v>18</v>
      </c>
      <c r="B19" s="4">
        <v>10832000</v>
      </c>
      <c r="C19" s="4">
        <f t="shared" si="1"/>
        <v>13756640</v>
      </c>
      <c r="D19" s="11"/>
    </row>
    <row r="20" spans="1:4" ht="21.75" thickTop="1" thickBot="1" x14ac:dyDescent="0.3">
      <c r="A20" s="5" t="s">
        <v>12</v>
      </c>
      <c r="B20" s="6">
        <v>11700000</v>
      </c>
      <c r="C20" s="6">
        <f>SUM(C15:C19)</f>
        <v>14859000</v>
      </c>
    </row>
    <row r="21" spans="1:4" ht="15.75" thickTop="1" x14ac:dyDescent="0.25"/>
  </sheetData>
  <mergeCells count="2">
    <mergeCell ref="A1:C1"/>
    <mergeCell ref="A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73F58-8EE4-4CE5-AB07-10E05BEC048C}"/>
</file>

<file path=customXml/itemProps2.xml><?xml version="1.0" encoding="utf-8"?>
<ds:datastoreItem xmlns:ds="http://schemas.openxmlformats.org/officeDocument/2006/customXml" ds:itemID="{19C476BB-DAE7-492F-88DB-0A66F01A5790}"/>
</file>

<file path=customXml/itemProps3.xml><?xml version="1.0" encoding="utf-8"?>
<ds:datastoreItem xmlns:ds="http://schemas.openxmlformats.org/officeDocument/2006/customXml" ds:itemID="{ECDEB4E8-A677-43D7-B3F1-E16ED3801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BEJARANO JIMENEZ</dc:creator>
  <cp:lastModifiedBy>SANDRA BEJARANO JIMENEZ</cp:lastModifiedBy>
  <dcterms:created xsi:type="dcterms:W3CDTF">2014-10-09T02:41:37Z</dcterms:created>
  <dcterms:modified xsi:type="dcterms:W3CDTF">2014-10-10T14:50:59Z</dcterms:modified>
</cp:coreProperties>
</file>